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项目支出绩效自评表（一）" sheetId="13" r:id="rId13"/>
    <sheet name="附表13项目支出绩效自评表（二）" sheetId="14" r:id="rId14"/>
    <sheet name="附表13项目支出绩效自评表（三）" sheetId="15" r:id="rId15"/>
    <sheet name="附表13项目支出绩效自评表（四）" sheetId="16" r:id="rId16"/>
    <sheet name="附表13项目支出绩效自评表（五）"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<sst xmlns="http://schemas.openxmlformats.org/spreadsheetml/2006/main" count="1763" uniqueCount="698">
  <si>
    <t>收入支出决算表</t>
  </si>
  <si>
    <t>公开01表</t>
  </si>
  <si>
    <t>部门：昆明市盘龙区文化和旅游局（本级）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</si>
  <si>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</si>
  <si>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</si>
  <si>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</si>
  <si>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</si>
  <si>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</si>
  <si>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</si>
  <si>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</si>
  <si>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</si>
  <si>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</si>
  <si>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</si>
  <si>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</si>
  <si>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</si>
  <si>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</si>
  <si>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</si>
  <si>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</si>
  <si>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</si>
  <si>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</si>
  <si>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</si>
  <si>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</si>
  <si>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</si>
  <si>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</si>
  <si>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</si>
  <si>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</si>
  <si>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</si>
  <si>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</si>
  <si>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</si>
  <si>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</si>
  <si>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</si>
  <si>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</si>
  <si>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</si>
  <si>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</si>
  <si>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</si>
  <si>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</si>
  <si>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</si>
  <si>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</si>
  <si>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</si>
  <si>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</si>
  <si>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</si>
  <si>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</si>
  <si>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</si>
  <si>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</si>
  <si>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</si>
  <si>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</si>
  <si>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</si>
  <si>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</si>
  <si>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</si>
  <si>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</si>
  <si>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</si>
  <si>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</si>
  <si>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</si>
  <si>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</si>
  <si>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</si>
  <si>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</si>
  <si>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</si>
  <si>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</si>
  <si>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</si>
  <si>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</si>
  <si>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</si>
  <si>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</si>
  <si>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</si>
  <si>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</si>
  <si>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</si>
  <si>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</si>
  <si>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</si>
  <si>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</si>
  <si>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</si>
  <si>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</si>
  <si>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</si>
  <si>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</si>
  <si>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</si>
  <si>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</si>
  <si>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</si>
  <si>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</si>
  <si>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</si>
  <si>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</si>
  <si>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</si>
  <si>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</si>
  <si>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</si>
  <si>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</si>
  <si>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</si>
  <si>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</si>
  <si>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</si>
  <si>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</si>
  <si>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</si>
  <si>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</si>
  <si>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</si>
  <si>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</si>
  <si>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</si>
  <si>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</si>
  <si>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</si>
  <si>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</si>
  <si>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</si>
  <si>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</si>
  <si>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</si>
  <si>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</si>
  <si>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</si>
  <si>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</si>
  <si>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</si>
  <si>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</si>
  <si>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</si>
  <si>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</si>
  <si>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</si>
  <si>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</si>
  <si>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</si>
  <si>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</si>
  <si>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</si>
  <si>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</si>
  <si>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</si>
  <si>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</si>
  <si>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</si>
  <si>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</si>
  <si>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</si>
  <si>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</si>
  <si>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</si>
  <si>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</si>
  <si>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</si>
  <si>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</si>
  <si>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</si>
  <si>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</si>
  <si>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</si>
  <si>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</si>
  <si>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</si>
  <si>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</si>
  <si>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</si>
  <si>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</si>
  <si>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</si>
  <si>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</si>
  <si>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</si>
  <si>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</si>
  <si>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</si>
  <si>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</si>
  <si>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</si>
  <si>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207</t>
  </si>
  <si>
    <t>文化旅游体育与传媒支出</t>
  </si>
  <si>
    <t>20701</t>
  </si>
  <si>
    <t>文化和旅游</t>
  </si>
  <si>
    <t>2070101</t>
  </si>
  <si>
    <t>行政运行</t>
  </si>
  <si>
    <t>2070102</t>
  </si>
  <si>
    <t>一般行政管理事务</t>
  </si>
  <si>
    <t>2070109</t>
  </si>
  <si>
    <t>群众文化</t>
  </si>
  <si>
    <t>2070113</t>
  </si>
  <si>
    <t>旅游宣传</t>
  </si>
  <si>
    <t>2070199</t>
  </si>
  <si>
    <t>其他文化和旅游支出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</si>
  <si>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</si>
  <si>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</si>
  <si>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</si>
  <si>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</si>
  <si>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</si>
  <si>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</si>
  <si>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</si>
  <si>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</si>
  <si>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</si>
  <si>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</si>
  <si>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</si>
  <si>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</si>
  <si>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</si>
  <si>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</si>
  <si>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</si>
  <si>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</si>
  <si>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</si>
  <si>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</si>
  <si>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</si>
  <si>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</si>
  <si>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</si>
  <si>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</si>
  <si>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</si>
  <si>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</si>
  <si>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</si>
  <si>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</si>
  <si>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</si>
  <si>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</si>
  <si>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</si>
  <si>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</si>
  <si>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</si>
  <si>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</si>
  <si>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</si>
  <si>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</si>
  <si>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</si>
  <si>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</si>
  <si>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</si>
  <si>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</si>
  <si>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</si>
  <si>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</si>
  <si>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</si>
  <si>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</si>
  <si>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</si>
  <si>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</si>
  <si>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</si>
  <si>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</si>
  <si>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</si>
  <si>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</si>
  <si>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</si>
  <si>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</si>
  <si>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</si>
  <si>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</si>
  <si>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</si>
  <si>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</si>
  <si>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</si>
  <si>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</si>
  <si>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</si>
  <si>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</si>
  <si>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</si>
  <si>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</si>
  <si>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</si>
  <si>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</si>
  <si>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</si>
  <si>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</si>
  <si>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</si>
  <si>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</si>
  <si>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</si>
  <si>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</si>
  <si>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</si>
  <si>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</si>
  <si>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</si>
  <si>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</si>
  <si>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</si>
  <si>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</si>
  <si>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</si>
  <si>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</si>
  <si>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</si>
  <si>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</si>
  <si>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</si>
  <si>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</si>
  <si>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</si>
  <si>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</si>
  <si>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</si>
  <si>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</si>
  <si>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</si>
  <si>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</si>
  <si>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</si>
  <si>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</si>
  <si>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</si>
  <si>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</si>
  <si>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</si>
  <si>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</si>
  <si>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</si>
  <si>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</si>
  <si>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</si>
  <si>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</si>
  <si>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</si>
  <si>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</si>
  <si>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</si>
  <si>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</si>
  <si>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</si>
  <si>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</si>
  <si>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</si>
  <si>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</si>
  <si>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</si>
  <si>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</si>
  <si>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</si>
  <si>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</si>
  <si>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</si>
  <si>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</si>
  <si>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</si>
  <si>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</si>
  <si>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</si>
  <si>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</si>
  <si>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</si>
  <si>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</si>
  <si>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</si>
  <si>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</si>
  <si>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</si>
  <si>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</si>
  <si>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</si>
  <si>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</si>
  <si>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</si>
  <si>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</si>
  <si>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</si>
  <si>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</si>
  <si>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</si>
  <si>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</si>
  <si>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</si>
  <si>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</si>
  <si>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</si>
  <si>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</si>
  <si>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</si>
  <si>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</si>
  <si>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</si>
  <si>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</si>
  <si>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</si>
  <si>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</si>
  <si>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</si>
  <si>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</si>
  <si>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</si>
  <si>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</si>
  <si>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</si>
  <si>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</si>
  <si>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</si>
  <si>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</si>
  <si>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</si>
  <si>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</si>
  <si>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</si>
  <si>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</si>
  <si>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</si>
  <si>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</si>
  <si>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</si>
  <si>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</si>
  <si>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</si>
  <si>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</si>
  <si>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</si>
  <si>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</si>
  <si>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</si>
  <si>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</si>
  <si>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</si>
  <si>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</si>
  <si>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</si>
  <si>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</si>
  <si>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</si>
  <si>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</si>
  <si>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</si>
  <si>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</si>
  <si>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</si>
  <si>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</si>
  <si>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</si>
  <si>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</si>
  <si>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</si>
  <si>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</si>
  <si>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</si>
  <si>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</si>
  <si>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</si>
  <si>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</si>
  <si>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</si>
  <si>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</si>
  <si>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</si>
  <si>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</si>
  <si>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</si>
  <si>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</si>
  <si>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</si>
  <si>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</si>
  <si>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</si>
  <si>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</si>
  <si>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</si>
  <si>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</si>
  <si>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</si>
  <si>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</si>
  <si>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</si>
  <si>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</si>
  <si>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</si>
  <si>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</si>
  <si>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</si>
  <si>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</si>
  <si>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</si>
  <si>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</si>
  <si>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</si>
  <si>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</si>
  <si>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</si>
  <si>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</si>
  <si>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</si>
  <si>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</si>
  <si>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</si>
  <si>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</si>
  <si>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</si>
  <si>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</si>
  <si>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</si>
  <si>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</si>
  <si>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</si>
  <si>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</si>
  <si>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</si>
  <si>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</si>
  <si>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</si>
  <si>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</si>
  <si>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</si>
  <si>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</si>
  <si>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</si>
  <si>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</si>
  <si>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</si>
  <si>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</si>
  <si>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</si>
  <si>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</si>
  <si>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</si>
  <si>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</si>
  <si>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</si>
  <si>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</si>
  <si>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</si>
  <si>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</si>
  <si>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</si>
  <si>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</si>
  <si>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</si>
  <si>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</si>
  <si>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</si>
  <si>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</si>
  <si>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</si>
  <si>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</si>
  <si>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</si>
  <si>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</si>
  <si>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</si>
  <si>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</si>
  <si>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</si>
  <si>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</si>
  <si>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</si>
  <si>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</si>
  <si>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</si>
  <si>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</si>
  <si>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</si>
  <si>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</si>
  <si>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</si>
  <si>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</si>
  <si>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</si>
  <si>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</si>
  <si>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</si>
  <si>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</si>
  <si>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</si>
  <si>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</si>
  <si>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</si>
  <si>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</si>
  <si>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</si>
  <si>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</si>
  <si>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</si>
  <si>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</si>
  <si>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</si>
  <si>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</si>
  <si>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</si>
  <si>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</si>
  <si>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</si>
  <si>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</si>
  <si>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</si>
  <si>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</si>
  <si>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</si>
  <si>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</si>
  <si>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</si>
  <si>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</si>
  <si>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</si>
  <si>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</si>
  <si>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</si>
  <si>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</si>
  <si>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</si>
  <si>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</si>
  <si>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</si>
  <si>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</si>
  <si>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</si>
  <si>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</si>
  <si>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</si>
  <si>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</si>
  <si>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</si>
  <si>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</si>
  <si>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</si>
  <si>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</si>
  <si>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</si>
  <si>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</si>
  <si>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</si>
  <si>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</si>
  <si>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</si>
  <si>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</si>
  <si>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</si>
  <si>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</si>
  <si>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</si>
  <si>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</si>
  <si>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</si>
  <si>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</si>
  <si>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</si>
  <si>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</si>
  <si>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</si>
  <si>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</si>
  <si>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</si>
  <si>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</si>
  <si>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</si>
  <si>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</si>
  <si>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</si>
  <si>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</si>
  <si>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</si>
  <si>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</si>
  <si>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</si>
  <si>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</si>
  <si>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</si>
  <si>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</si>
  <si>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</si>
  <si>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</si>
  <si>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</si>
  <si>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</si>
  <si>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</si>
  <si>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</si>
  <si>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</si>
  <si>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</si>
  <si>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</si>
  <si>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</si>
  <si>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</si>
  <si>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</si>
  <si>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</si>
  <si>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</si>
  <si>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</si>
  <si>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</si>
  <si>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</si>
  <si>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</si>
  <si>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</si>
  <si>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</si>
  <si>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</si>
  <si>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</si>
  <si>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</si>
  <si>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</si>
  <si>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</si>
  <si>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</si>
  <si>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</si>
  <si>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</si>
  <si>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</si>
  <si>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</si>
  <si>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</si>
  <si>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</si>
  <si>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</si>
  <si>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</si>
  <si>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</si>
  <si>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</si>
  <si>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</si>
  <si>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</si>
  <si>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</si>
  <si>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</si>
  <si>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</si>
  <si>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</si>
  <si>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</si>
  <si>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</si>
  <si>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</si>
  <si>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</si>
  <si>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</si>
  <si>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</si>
  <si>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</si>
  <si>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</si>
  <si>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</si>
  <si>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</si>
  <si>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基层公共文化服务经费</t>
  </si>
  <si>
    <t>主管部门</t>
  </si>
  <si>
    <t>昆明市盘龙区文化和旅游局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</si>
  <si>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</si>
  <si>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</si>
  <si>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</si>
  <si>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</si>
  <si>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</si>
  <si>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</si>
  <si>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</si>
  <si>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</si>
  <si>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</si>
  <si>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</si>
  <si>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</si>
  <si>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</si>
  <si>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</si>
  <si>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</si>
  <si>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</si>
  <si>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</si>
  <si>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</si>
  <si>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按照市级“两率”考核指标（公共文化服务指标完成率80％、公共文化服务资金到位率100％）要求，立足“资金项目化 项目目标化”、“保障基本 突出特色”，优先保障水源区文化活动开展，形成城乡兼顾、均衡的公共文化服务体系，切实开展盘龙江文化艺术节，基层公共文化特色活动，示范点打造，乡村数字影院的开放，站(室)日常免费开放；抓好学习培训，壮大志愿者队伍，加强检查指导，加大宣传力度，实行年度考核与扶持资金挂钩；特别是要抓实盘龙MoreLife信息平台线上运营、维护、更新和线上线下活动开展及推广等重点公共文化服务内容的打造和提升，形成影响大、品牌好的公共文化服务特色项目。</t>
  </si>
  <si>
    <t>由于财政资金紧张，我单位2024年度基层公共文化服务项目未能够全面有效开展，部门基层公共文化服务停办或部分开展。我单位立足“资金项目化 项目目标化”、“保障基本 突出特色”，优先保障水源区文化活动开展，形成城乡兼顾、均衡的公共文化服务体系，切实开展盘龙江文化艺术节，以及其他基层公共文化特色活动。</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</si>
  <si>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</si>
  <si>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</si>
  <si>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</si>
  <si>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</si>
  <si>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</si>
  <si>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</si>
  <si>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</si>
  <si>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</si>
  <si>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</si>
  <si>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</si>
  <si>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</si>
  <si>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</si>
  <si>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</si>
  <si>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</si>
  <si>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</si>
  <si>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设置文化用房或多功能厅建设、创建社区（村）综合文化服务中心数量</t>
  </si>
  <si>
    <t>多功能厅、展览厅（陈列厅）、辅导培训教室、公共电子阅览室、图书室、娱乐活动室等公共空间设施场地（文化室要设有多功能厅、辅导培训教室、公共电子阅览室、图书室（农家书屋）、娱乐活动室等公共空间设施）免费开放</t>
  </si>
  <si>
    <t>对公众提供免费开放时间</t>
  </si>
  <si>
    <t>小时</t>
  </si>
  <si>
    <t>每周对公众提供服务的开放时间不低于40小时</t>
  </si>
  <si>
    <t>公共文化活动及农家书屋建设维护，图书册数</t>
  </si>
  <si>
    <t>1500</t>
  </si>
  <si>
    <t>册</t>
  </si>
  <si>
    <t>农家书屋建设维护，图书采购大于1500册，年新增超过100册图书，年订阅报刊超过5种。</t>
  </si>
  <si>
    <t>文化旅游相关宣传活动</t>
  </si>
  <si>
    <t>＝</t>
  </si>
  <si>
    <t>次</t>
  </si>
  <si>
    <t>文化旅游相关宣传活动超过10次</t>
  </si>
  <si>
    <t>质量指标</t>
  </si>
  <si>
    <t>队伍建设情况</t>
  </si>
  <si>
    <t>＞</t>
  </si>
  <si>
    <t>利用文化遗产日及传统民俗节日等时机进行的以非遗保护为主题的专项活动，含民间艺人表演、展览、比赛、传承培训等，2023年超过3次</t>
  </si>
  <si>
    <t>组织管理情况</t>
  </si>
  <si>
    <t>＜</t>
  </si>
  <si>
    <t>业余文艺团队300余支</t>
  </si>
  <si>
    <t>支</t>
  </si>
  <si>
    <t>2023年盘龙区有业余文艺团队300余支、5000余人；有文化志愿服务队伍10余支、1500名志愿者；有各级社会体育指导员1300人。</t>
  </si>
  <si>
    <t>盘龙文旅Morelife覆盖率</t>
  </si>
  <si>
    <t>≥</t>
  </si>
  <si>
    <t>100</t>
  </si>
  <si>
    <t>%</t>
  </si>
  <si>
    <t>《盘龙区基层公共文化服务专项资金管理暂行办法》</t>
  </si>
  <si>
    <t>时效指标</t>
  </si>
  <si>
    <t>年度内完成</t>
  </si>
  <si>
    <t>2023</t>
  </si>
  <si>
    <t>年</t>
  </si>
  <si>
    <t>成本指标</t>
  </si>
  <si>
    <t>不超过年度预算</t>
  </si>
  <si>
    <t>效益指标</t>
  </si>
  <si>
    <t>社会效益指标</t>
  </si>
  <si>
    <t>通过基层文化建设，丰富群众文化生活水平</t>
  </si>
  <si>
    <t>丰富辖区居民的文化生活</t>
  </si>
  <si>
    <t>效果显著</t>
  </si>
  <si>
    <t>显著丰富了辖区居民的文化生活</t>
  </si>
  <si>
    <t>可持续影响指标</t>
  </si>
  <si>
    <t>通过基层文化建设，推动当地文化创新发展</t>
  </si>
  <si>
    <t>推动当地文化创新发展</t>
  </si>
  <si>
    <t>满意度指标</t>
  </si>
  <si>
    <t>服务对象满意度指标等</t>
  </si>
  <si>
    <t>辖区民满意度指标完成情况</t>
  </si>
  <si>
    <t>≥90%</t>
  </si>
  <si>
    <t>其他需要说明的事项</t>
  </si>
  <si>
    <t>无</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</si>
  <si>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</si>
  <si>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</si>
  <si>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</si>
  <si>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</si>
  <si>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</si>
  <si>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</si>
  <si>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</si>
  <si>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5.其他资金含财政专户资金和单位资金（本年度无需填列）。</t>
  </si>
  <si>
    <t>6.全年预算数=年初预算数+调整预算（年度新增项目）。</t>
  </si>
  <si>
    <t>疫情防控上级补助资金</t>
  </si>
  <si>
    <t>实施单位</t>
  </si>
  <si>
    <t xml:space="preserve">项目资金
</t>
  </si>
  <si>
    <t>年初预算数</t>
  </si>
  <si>
    <t>全年执行数</t>
  </si>
  <si>
    <t>其中：当年财政
       拨款</t>
  </si>
  <si>
    <t xml:space="preserve">      上年结转
        资金</t>
  </si>
  <si>
    <t xml:space="preserve">      非财政拨款</t>
  </si>
  <si>
    <t>年度
总体
目标</t>
  </si>
  <si>
    <t>1.做好昆明市核酸检测工作，早发现感染者，强化疫情防控工作；
2.全市范围内动态合理设置免费核酸检测点，方便群众参与核酸采样，提升社会面日常筛查能力；
3.进一步筑牢我市新冠肺炎疫情社会面防控基础，为全省新冠肺炎疫情防控工作作出表率；
4.落实疫情防控投入责任</t>
  </si>
  <si>
    <t>全市范围内动态合理设置免费核酸检测点，方便群众参与核酸采样，提升社会面日常筛查能力；进一步筑牢我市新冠肺炎疫情社会面防控基础，为全省新冠肺炎疫情防控工作作出表率；落实疫情防控投入责任。</t>
  </si>
  <si>
    <t xml:space="preserve">年度指标值 </t>
  </si>
  <si>
    <t>实际完成值</t>
  </si>
  <si>
    <t>三级指标</t>
  </si>
  <si>
    <t>指标性质</t>
  </si>
  <si>
    <t>度量单位</t>
  </si>
  <si>
    <t>免费核酸检测点位覆盖率</t>
  </si>
  <si>
    <t xml:space="preserve">＝
＞
＜
≥
≤
</t>
  </si>
  <si>
    <t>免费核酸检测点位规范率</t>
  </si>
  <si>
    <t>疫情防控任务完成率</t>
  </si>
  <si>
    <t>完成疫情防控任务</t>
  </si>
  <si>
    <t>社会效益
指标</t>
  </si>
  <si>
    <t>完成政府指令性任务</t>
  </si>
  <si>
    <t>任务数</t>
  </si>
  <si>
    <t>件</t>
  </si>
  <si>
    <t>对疫情防控满意度</t>
  </si>
  <si>
    <t>≥90</t>
  </si>
  <si>
    <t>其他需要说明事项</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</si>
  <si>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</si>
  <si>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</si>
  <si>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</si>
  <si>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</si>
  <si>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</si>
  <si>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2023年全省旅行社招徕省外游客奖励奖补资金</t>
  </si>
  <si>
    <t>为支持旅行社集团化发展，推进旅行社做大做强主营业务，促进文旅经济稳进提质，依据《云南省人民政府关于印发2023年推动经济稳进提质政策措施的通知》（云政发〔2023〕2号）第十五条“对年内招徕省外入滇游客数1000人以上的省内旅行社，按照每接待1名过夜游客5元的标准给予奖补”。</t>
  </si>
  <si>
    <t>依据《云南省人民政府关于印发2023年推动经济稳进提质政策措施的通知》（云政发〔2023〕2号）第十五条“对年内招徕省外入滇游客数1000人以上的省内旅行社，按照每接待1名过夜游客5元的标准给予奖补”。</t>
  </si>
  <si>
    <t>享受旅行社招徕省外游客入滇奖励企业的数量</t>
  </si>
  <si>
    <t>家</t>
  </si>
  <si>
    <t>享受旅行社招徕省外游客入滇奖励企业的数量为116家</t>
  </si>
  <si>
    <t>旅行社招徕省外游客数量</t>
  </si>
  <si>
    <t>人</t>
  </si>
  <si>
    <t>旅行社招徕省外游客数量1000人</t>
  </si>
  <si>
    <t>收到奖补资金12个月内新增就业人员同比增长率（签订劳动合同）</t>
  </si>
  <si>
    <t>失信企业或列入经营异常名录企业的数量</t>
  </si>
  <si>
    <t>个</t>
  </si>
  <si>
    <t>失信企业或列入经营异常名录企业的数量0</t>
  </si>
  <si>
    <t>可持续影响
指标</t>
  </si>
  <si>
    <t>收到奖补资金起企业持续经营年限</t>
  </si>
  <si>
    <t>2年</t>
  </si>
  <si>
    <t>被奖补单位对政策实施满意度</t>
  </si>
  <si>
    <t>2023年4A级旅游景区创建奖励资金</t>
  </si>
  <si>
    <t>项目资金
（万元）</t>
  </si>
  <si>
    <t>国家4A级旅游景区创建成功，按照《旅游景区质量等级管理办法》要求，对照《旅游景区质量等级的划分与评定》 (GB/T17775-2003 ) 标准，全面提升景区服务质量与环境质量；为广大游客提供安全、优质、舒适的自然风光欣赏和人文历史文化体验。</t>
  </si>
  <si>
    <t>补助A级旅游景区数量</t>
  </si>
  <si>
    <t>补助A级旅游景区数量1个</t>
  </si>
  <si>
    <t>符合《旅游景区质量等级的划分与评定》（GB/T17775-2003）4A级旅游景区标准</t>
  </si>
  <si>
    <t>完成</t>
  </si>
  <si>
    <t>是/否</t>
  </si>
  <si>
    <t>符合《旅游景区质量等级的划分与评定》标准</t>
  </si>
  <si>
    <t>经济效益
指标</t>
  </si>
  <si>
    <t>促进景区入园人次的增加，刺激旅游消费潜力，景区入园人数年度增幅</t>
  </si>
  <si>
    <t>增加景区入园人次，刺激旅游消费潜力</t>
  </si>
  <si>
    <t>促使景区注重旅游服务质量的提升，形成良好的口碑，提升全国各地游客对景区的体验感和美誉度，积极拓展旅游项目的深度</t>
  </si>
  <si>
    <t>长期</t>
  </si>
  <si>
    <t>提升旅游服务质量，形成良好的口碑，提升全国各地游客的体验感和美誉度</t>
  </si>
  <si>
    <t>游客满意度评价</t>
  </si>
  <si>
    <t>受奖励企业满意度评价</t>
  </si>
  <si>
    <t>云南艺术基金专项项目经费</t>
  </si>
  <si>
    <t xml:space="preserve">舞剧《孔雀》在省内外开展巡演
</t>
  </si>
  <si>
    <t>舞剧《孔雀》在省内外开展巡演</t>
  </si>
  <si>
    <t>项目演出场次</t>
  </si>
  <si>
    <t>场</t>
  </si>
  <si>
    <t>项目演出场次大于30场</t>
  </si>
  <si>
    <t>项目完成时限</t>
  </si>
  <si>
    <t>控制成本在</t>
  </si>
  <si>
    <t>万元</t>
  </si>
  <si>
    <t>预算内完成</t>
  </si>
  <si>
    <t>观看项目演出观众人数</t>
  </si>
  <si>
    <t>人次</t>
  </si>
  <si>
    <t>观看项目演出观众人数大于15000人</t>
  </si>
  <si>
    <t>观众满意度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</si>
</sst>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44">
    <font>
      <sz val="11"/>
      <color indexed="8"/>
      <name val="宋体"/>
      <charset val="134"/>
      <scheme val="minor"/>
    </font>
    <font>
      <b/>
      <sz val="20"/>
      <name val="宋体"/>
      <charset val="134"/>
      <scheme val="minor"/>
    </font>
    <font>
      <b/>
      <sz val="18"/>
      <name val="宋体"/>
      <charset val="134"/>
      <scheme val="minor"/>
    </font>
    <font>
      <sz val="10.5"/>
      <color indexed="8"/>
      <name val="仿宋"/>
      <charset val="134"/>
    </font>
    <font>
      <sz val="10.5"/>
      <name val="仿宋"/>
      <charset val="134"/>
    </font>
    <font>
      <sz val="10.5"/>
      <color theme="1"/>
      <name val="仿宋"/>
      <charset val="134"/>
    </font>
    <font>
      <sz val="10"/>
      <name val="宋体"/>
      <charset val="134"/>
    </font>
    <font>
      <b/>
      <sz val="22"/>
      <name val="宋体"/>
      <charset val="134"/>
      <scheme val="minor"/>
    </font>
    <font>
      <sz val="10.5"/>
      <color rgb="FF000000"/>
      <name val="仿宋"/>
      <charset val="134"/>
    </font>
    <font>
      <sz val="10"/>
      <name val="宋体"/>
      <charset val="134"/>
      <scheme val="minor"/>
    </font>
    <font>
      <sz val="19"/>
      <color rgb="FF000000"/>
      <name val="方正小标宋简体"/>
      <charset val="134"/>
    </font>
    <font>
      <sz val="11"/>
      <color theme="1"/>
      <name val="宋体"/>
      <charset val="134"/>
    </font>
    <font>
      <sz val="10"/>
      <color rgb="FF000000"/>
      <name val="宋体"/>
      <charset val="134"/>
    </font>
    <font>
      <sz val="9"/>
      <color rgb="FF000000"/>
      <name val="仿宋"/>
      <charset val="134"/>
    </font>
    <font>
      <sz val="22"/>
      <color rgb="FF000000"/>
      <name val="宋体"/>
      <charset val="134"/>
    </font>
    <font>
      <sz val="10"/>
      <color rgb="FF000000"/>
      <name val="Arial"/>
      <charset val="134"/>
    </font>
    <font>
      <sz val="11"/>
      <color rgb="FF000000"/>
      <name val="宋体"/>
      <charset val="134"/>
    </font>
    <font>
      <sz val="12"/>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
      <sz val="10"/>
      <color rgb="FF000000"/>
      <name val="Times New Roman"/>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rgb="FF000000"/>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3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4" applyNumberFormat="0" applyFill="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29" fillId="0" borderId="0" applyNumberFormat="0" applyFill="0" applyBorder="0" applyAlignment="0" applyProtection="0">
      <alignment vertical="center"/>
    </xf>
    <xf numFmtId="0" fontId="30" fillId="6" borderId="36" applyNumberFormat="0" applyAlignment="0" applyProtection="0">
      <alignment vertical="center"/>
    </xf>
    <xf numFmtId="0" fontId="31" fillId="7" borderId="37" applyNumberFormat="0" applyAlignment="0" applyProtection="0">
      <alignment vertical="center"/>
    </xf>
    <xf numFmtId="0" fontId="32" fillId="7" borderId="36" applyNumberFormat="0" applyAlignment="0" applyProtection="0">
      <alignment vertical="center"/>
    </xf>
    <xf numFmtId="0" fontId="33" fillId="8" borderId="38" applyNumberFormat="0" applyAlignment="0" applyProtection="0">
      <alignment vertical="center"/>
    </xf>
    <xf numFmtId="0" fontId="34" fillId="0" borderId="39" applyNumberFormat="0" applyFill="0" applyAlignment="0" applyProtection="0">
      <alignment vertical="center"/>
    </xf>
    <xf numFmtId="0" fontId="35" fillId="0" borderId="40"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41" fillId="0" borderId="0">
      <alignment vertical="center"/>
    </xf>
    <xf numFmtId="0" fontId="42" fillId="0" borderId="0"/>
  </cellStyleXfs>
  <cellXfs count="141">
    <xf numFmtId="0" fontId="0" fillId="0" borderId="0" xfId="0" applyFont="1">
      <alignment vertical="center"/>
    </xf>
    <xf numFmtId="0" fontId="1" fillId="0" borderId="0" xfId="50" applyFont="1" applyFill="1" applyAlignment="1">
      <alignment horizontal="center" vertical="center" wrapText="1"/>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0" fontId="3" fillId="0" borderId="1" xfId="50" applyFont="1" applyFill="1" applyBorder="1" applyAlignment="1">
      <alignment vertical="center" wrapText="1"/>
    </xf>
    <xf numFmtId="176" fontId="3" fillId="0" borderId="1" xfId="50" applyNumberFormat="1" applyFont="1" applyFill="1" applyBorder="1" applyAlignment="1">
      <alignment horizontal="center" vertical="center" wrapText="1"/>
    </xf>
    <xf numFmtId="43" fontId="3" fillId="0" borderId="1" xfId="50" applyNumberFormat="1" applyFont="1" applyFill="1" applyBorder="1" applyAlignment="1">
      <alignment horizontal="center" vertical="center" wrapText="1"/>
    </xf>
    <xf numFmtId="10" fontId="3" fillId="0" borderId="1" xfId="3" applyNumberFormat="1" applyFont="1" applyFill="1" applyBorder="1" applyAlignment="1" applyProtection="1">
      <alignment horizontal="center" vertical="center" wrapText="1"/>
    </xf>
    <xf numFmtId="176" fontId="3"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176" fontId="4" fillId="0" borderId="1" xfId="50" applyNumberFormat="1" applyFont="1" applyFill="1" applyBorder="1" applyAlignment="1">
      <alignment horizontal="right" vertical="center" wrapText="1"/>
    </xf>
    <xf numFmtId="49" fontId="4" fillId="0" borderId="1" xfId="0" applyNumberFormat="1" applyFont="1" applyFill="1" applyBorder="1" applyAlignment="1">
      <alignment horizontal="left" vertical="top" wrapText="1"/>
    </xf>
    <xf numFmtId="0" fontId="3" fillId="2" borderId="1" xfId="50" applyFont="1" applyFill="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NumberFormat="1" applyFont="1" applyBorder="1" applyAlignment="1">
      <alignment horizontal="center" vertical="center" wrapText="1"/>
    </xf>
    <xf numFmtId="49" fontId="5" fillId="0" borderId="1" xfId="49"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2" borderId="1" xfId="5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4" fillId="0" borderId="0" xfId="50" applyFont="1" applyAlignment="1">
      <alignment horizontal="left" vertical="center" wrapText="1"/>
    </xf>
    <xf numFmtId="0" fontId="6" fillId="0" borderId="0" xfId="0" applyFont="1" applyFill="1" applyBorder="1" applyAlignment="1">
      <alignment horizontal="right" vertical="center"/>
    </xf>
    <xf numFmtId="49" fontId="4" fillId="0" borderId="1" xfId="50" applyNumberFormat="1" applyFont="1" applyFill="1" applyBorder="1" applyAlignment="1">
      <alignment horizontal="center" vertical="top" wrapText="1"/>
    </xf>
    <xf numFmtId="178" fontId="4" fillId="0" borderId="1" xfId="50" applyNumberFormat="1" applyFont="1" applyBorder="1" applyAlignment="1">
      <alignment horizontal="center" vertical="center" wrapText="1"/>
    </xf>
    <xf numFmtId="10" fontId="3" fillId="0" borderId="1" xfId="3" applyNumberFormat="1" applyFont="1" applyFill="1" applyBorder="1" applyAlignment="1" applyProtection="1">
      <alignment horizontal="right" vertical="center" wrapText="1"/>
    </xf>
    <xf numFmtId="49" fontId="4" fillId="0" borderId="1" xfId="49" applyNumberFormat="1" applyFont="1" applyBorder="1" applyAlignment="1">
      <alignment horizontal="left" vertical="center" wrapText="1"/>
    </xf>
    <xf numFmtId="0" fontId="4" fillId="0" borderId="1" xfId="49" applyNumberFormat="1" applyFont="1" applyFill="1" applyBorder="1" applyAlignment="1" applyProtection="1">
      <alignment horizontal="center" vertical="center" wrapText="1"/>
    </xf>
    <xf numFmtId="0" fontId="7" fillId="0" borderId="0" xfId="50" applyFont="1" applyFill="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vertical="center" wrapText="1"/>
    </xf>
    <xf numFmtId="4" fontId="8" fillId="0" borderId="1" xfId="0" applyNumberFormat="1" applyFont="1" applyFill="1" applyBorder="1" applyAlignment="1">
      <alignment vertical="center"/>
    </xf>
    <xf numFmtId="0" fontId="3" fillId="0" borderId="4" xfId="50" applyFont="1" applyFill="1" applyBorder="1" applyAlignment="1">
      <alignment horizontal="center" vertical="center" wrapText="1"/>
    </xf>
    <xf numFmtId="176" fontId="3" fillId="0" borderId="5" xfId="50" applyNumberFormat="1" applyFont="1" applyFill="1" applyBorder="1" applyAlignment="1">
      <alignment horizontal="right" vertical="center" wrapText="1"/>
    </xf>
    <xf numFmtId="9" fontId="4" fillId="0" borderId="1" xfId="49" applyNumberFormat="1" applyFont="1" applyBorder="1" applyAlignment="1">
      <alignment horizontal="center" vertical="center" wrapText="1"/>
    </xf>
    <xf numFmtId="9" fontId="4" fillId="0" borderId="1" xfId="50" applyNumberFormat="1" applyFont="1" applyFill="1" applyBorder="1" applyAlignment="1">
      <alignment horizontal="center" vertical="center" wrapText="1"/>
    </xf>
    <xf numFmtId="43" fontId="3" fillId="0" borderId="1" xfId="1"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9" fillId="0" borderId="0" xfId="50" applyFont="1" applyAlignment="1">
      <alignment horizontal="left" vertical="center" wrapText="1"/>
    </xf>
    <xf numFmtId="0" fontId="9" fillId="0" borderId="0" xfId="50" applyFont="1" applyAlignment="1">
      <alignment horizontal="center" vertical="center" wrapText="1"/>
    </xf>
    <xf numFmtId="0" fontId="10" fillId="0" borderId="0" xfId="0" applyFont="1" applyFill="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43" fontId="8" fillId="0" borderId="6" xfId="1" applyFont="1" applyFill="1" applyBorder="1" applyAlignment="1">
      <alignment horizontal="right" vertical="center" wrapText="1"/>
    </xf>
    <xf numFmtId="10" fontId="8" fillId="0" borderId="6" xfId="3" applyNumberFormat="1" applyFont="1" applyFill="1" applyBorder="1" applyAlignment="1">
      <alignment horizontal="center" vertical="center" wrapText="1"/>
    </xf>
    <xf numFmtId="0" fontId="8" fillId="0" borderId="11" xfId="0" applyFont="1" applyFill="1" applyBorder="1" applyAlignment="1">
      <alignment horizontal="justify" vertical="center" wrapText="1"/>
    </xf>
    <xf numFmtId="43" fontId="8" fillId="0" borderId="8" xfId="1" applyFont="1" applyFill="1" applyBorder="1" applyAlignment="1">
      <alignment horizontal="center" vertical="center" wrapText="1"/>
    </xf>
    <xf numFmtId="43" fontId="8" fillId="0" borderId="7" xfId="1"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6" xfId="0" applyFont="1" applyFill="1" applyBorder="1" applyAlignment="1">
      <alignment horizontal="justify"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1" fillId="0" borderId="11" xfId="0" applyFont="1" applyFill="1" applyBorder="1" applyAlignment="1">
      <alignment vertical="center"/>
    </xf>
    <xf numFmtId="0" fontId="8" fillId="0" borderId="18" xfId="0"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2" fillId="0" borderId="0" xfId="0" applyFont="1" applyFill="1" applyAlignment="1">
      <alignment horizontal="left" vertical="center"/>
    </xf>
    <xf numFmtId="0" fontId="0" fillId="0" borderId="0" xfId="0" applyFont="1" applyFill="1" applyAlignment="1">
      <alignment vertical="center"/>
    </xf>
    <xf numFmtId="178" fontId="8" fillId="0" borderId="6"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0" xfId="0" applyFont="1" applyFill="1" applyAlignment="1">
      <alignment horizontal="center"/>
    </xf>
    <xf numFmtId="0" fontId="15"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2" xfId="0" applyFont="1" applyFill="1" applyBorder="1" applyAlignment="1">
      <alignment horizontal="center" vertical="center" wrapText="1"/>
    </xf>
    <xf numFmtId="4" fontId="16" fillId="0" borderId="23" xfId="0" applyNumberFormat="1" applyFont="1" applyFill="1" applyBorder="1" applyAlignment="1">
      <alignment horizontal="center" vertical="center" shrinkToFit="1"/>
    </xf>
    <xf numFmtId="4" fontId="16" fillId="0" borderId="24" xfId="0" applyNumberFormat="1" applyFont="1" applyFill="1" applyBorder="1" applyAlignment="1">
      <alignment horizontal="center" vertical="center" shrinkToFit="1"/>
    </xf>
    <xf numFmtId="0" fontId="16" fillId="0" borderId="25" xfId="0" applyFont="1" applyFill="1" applyBorder="1" applyAlignment="1">
      <alignment horizontal="center" vertical="center" shrinkToFit="1"/>
    </xf>
    <xf numFmtId="4" fontId="16" fillId="0" borderId="22" xfId="0" applyNumberFormat="1" applyFont="1" applyFill="1" applyBorder="1" applyAlignment="1">
      <alignment horizontal="center" vertical="center" shrinkToFit="1"/>
    </xf>
    <xf numFmtId="0" fontId="16" fillId="0" borderId="26" xfId="0" applyFont="1" applyFill="1" applyBorder="1" applyAlignment="1">
      <alignment horizontal="center" vertical="center" shrinkToFit="1"/>
    </xf>
    <xf numFmtId="49" fontId="16" fillId="0" borderId="22" xfId="0" applyNumberFormat="1" applyFont="1" applyFill="1" applyBorder="1" applyAlignment="1">
      <alignment horizontal="center" vertical="center" shrinkToFit="1"/>
    </xf>
    <xf numFmtId="0" fontId="16" fillId="0" borderId="22" xfId="0" applyFont="1" applyFill="1" applyBorder="1" applyAlignment="1">
      <alignment horizontal="left" vertical="center" shrinkToFit="1"/>
    </xf>
    <xf numFmtId="43" fontId="16" fillId="0" borderId="22" xfId="1" applyFont="1" applyFill="1" applyBorder="1" applyAlignment="1">
      <alignment horizontal="left" vertical="center" shrinkToFit="1"/>
    </xf>
    <xf numFmtId="4" fontId="16" fillId="0" borderId="22"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4" fillId="0" borderId="0" xfId="0" applyFont="1" applyFill="1" applyAlignment="1">
      <alignment horizontal="center" wrapText="1"/>
    </xf>
    <xf numFmtId="0" fontId="17" fillId="0" borderId="0" xfId="0" applyFont="1" applyFill="1" applyAlignment="1">
      <alignment wrapText="1"/>
    </xf>
    <xf numFmtId="0" fontId="17" fillId="0" borderId="0" xfId="0" applyFont="1" applyFill="1" applyAlignment="1"/>
    <xf numFmtId="4" fontId="16" fillId="0" borderId="24" xfId="0" applyNumberFormat="1" applyFont="1" applyFill="1" applyBorder="1" applyAlignment="1">
      <alignment horizontal="center" vertical="center" wrapText="1" shrinkToFit="1"/>
    </xf>
    <xf numFmtId="4" fontId="16" fillId="0" borderId="27" xfId="0" applyNumberFormat="1" applyFont="1" applyFill="1" applyBorder="1" applyAlignment="1">
      <alignment horizontal="center" vertical="center" shrinkToFit="1"/>
    </xf>
    <xf numFmtId="0" fontId="16" fillId="0" borderId="22" xfId="0" applyFont="1" applyFill="1" applyBorder="1" applyAlignment="1">
      <alignment horizontal="center" vertical="center" wrapText="1" shrinkToFit="1"/>
    </xf>
    <xf numFmtId="4" fontId="16" fillId="0" borderId="28"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4" fontId="16" fillId="0" borderId="22" xfId="0" applyNumberFormat="1" applyFont="1" applyFill="1" applyBorder="1" applyAlignment="1">
      <alignment horizontal="center" vertical="center" wrapText="1" shrinkToFit="1"/>
    </xf>
    <xf numFmtId="0" fontId="17" fillId="0" borderId="22" xfId="0" applyFont="1" applyFill="1" applyBorder="1" applyAlignment="1">
      <alignment horizontal="center" vertical="center"/>
    </xf>
    <xf numFmtId="4" fontId="16" fillId="0" borderId="22" xfId="0" applyNumberFormat="1" applyFont="1" applyFill="1" applyBorder="1" applyAlignment="1">
      <alignment horizontal="right" vertical="center" wrapText="1" shrinkToFit="1"/>
    </xf>
    <xf numFmtId="0" fontId="12" fillId="0" borderId="0" xfId="0" applyFont="1" applyFill="1" applyAlignment="1">
      <alignment horizontal="right"/>
    </xf>
    <xf numFmtId="0" fontId="16" fillId="0" borderId="27"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8" fillId="0" borderId="0" xfId="0" applyFont="1" applyAlignment="1">
      <alignment horizontal="center" vertical="center"/>
    </xf>
    <xf numFmtId="0" fontId="6" fillId="0" borderId="0" xfId="0" applyFont="1" applyAlignment="1"/>
    <xf numFmtId="0" fontId="16" fillId="3" borderId="32" xfId="0" applyNumberFormat="1" applyFont="1" applyFill="1" applyBorder="1" applyAlignment="1">
      <alignment horizontal="center" vertical="center"/>
    </xf>
    <xf numFmtId="0" fontId="16" fillId="3" borderId="32" xfId="0" applyNumberFormat="1" applyFont="1" applyFill="1" applyBorder="1" applyAlignment="1">
      <alignment horizontal="left" vertical="center"/>
    </xf>
    <xf numFmtId="4" fontId="16" fillId="3" borderId="32" xfId="0" applyNumberFormat="1" applyFont="1" applyFill="1" applyBorder="1" applyAlignment="1">
      <alignment horizontal="right" vertical="center"/>
    </xf>
    <xf numFmtId="3" fontId="16" fillId="3" borderId="32" xfId="0" applyNumberFormat="1" applyFont="1" applyFill="1" applyBorder="1" applyAlignment="1">
      <alignment horizontal="right" vertical="center"/>
    </xf>
    <xf numFmtId="0" fontId="16" fillId="3" borderId="32"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7" fillId="0" borderId="0" xfId="0" applyFont="1" applyAlignment="1"/>
    <xf numFmtId="0" fontId="16" fillId="4" borderId="32" xfId="0" applyNumberFormat="1" applyFont="1" applyFill="1" applyBorder="1" applyAlignment="1">
      <alignment horizontal="center" vertical="center" wrapText="1"/>
    </xf>
    <xf numFmtId="0" fontId="16" fillId="4" borderId="32" xfId="0" applyNumberFormat="1" applyFont="1" applyFill="1" applyBorder="1" applyAlignment="1">
      <alignment horizontal="center" vertical="center"/>
    </xf>
    <xf numFmtId="0" fontId="16" fillId="4" borderId="32" xfId="0" applyNumberFormat="1" applyFont="1" applyFill="1" applyBorder="1" applyAlignment="1">
      <alignment horizontal="left" vertical="center"/>
    </xf>
    <xf numFmtId="0" fontId="12" fillId="3" borderId="32" xfId="0" applyNumberFormat="1" applyFont="1" applyFill="1" applyBorder="1" applyAlignment="1">
      <alignment horizontal="right" vertical="center"/>
    </xf>
    <xf numFmtId="0" fontId="16" fillId="3" borderId="32" xfId="0" applyNumberFormat="1" applyFont="1" applyFill="1" applyBorder="1" applyAlignment="1">
      <alignment horizontal="right" vertical="center"/>
    </xf>
    <xf numFmtId="4" fontId="12" fillId="3" borderId="32" xfId="0" applyNumberFormat="1" applyFont="1" applyFill="1" applyBorder="1" applyAlignment="1">
      <alignment horizontal="right" vertical="center"/>
    </xf>
    <xf numFmtId="4" fontId="16" fillId="4" borderId="32" xfId="0" applyNumberFormat="1" applyFont="1" applyFill="1" applyBorder="1" applyAlignment="1">
      <alignment horizontal="center" vertical="center"/>
    </xf>
    <xf numFmtId="4" fontId="16" fillId="3" borderId="32" xfId="0" applyNumberFormat="1" applyFont="1" applyFill="1" applyBorder="1" applyAlignment="1">
      <alignment horizontal="left" vertical="center"/>
    </xf>
    <xf numFmtId="0" fontId="4"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C26" sqref="C26:C2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27">
        <v>11619197.07</v>
      </c>
      <c r="D7" s="135" t="s">
        <v>14</v>
      </c>
      <c r="E7" s="134" t="s">
        <v>15</v>
      </c>
      <c r="F7" s="127">
        <v>0</v>
      </c>
    </row>
    <row r="8" ht="19.5" customHeight="1" spans="1:6">
      <c r="A8" s="135" t="s">
        <v>16</v>
      </c>
      <c r="B8" s="134" t="s">
        <v>12</v>
      </c>
      <c r="C8" s="127">
        <v>0</v>
      </c>
      <c r="D8" s="135" t="s">
        <v>17</v>
      </c>
      <c r="E8" s="134" t="s">
        <v>18</v>
      </c>
      <c r="F8" s="127">
        <v>0</v>
      </c>
    </row>
    <row r="9" ht="19.5" customHeight="1" spans="1:6">
      <c r="A9" s="135" t="s">
        <v>19</v>
      </c>
      <c r="B9" s="134" t="s">
        <v>20</v>
      </c>
      <c r="C9" s="127">
        <v>0</v>
      </c>
      <c r="D9" s="135" t="s">
        <v>21</v>
      </c>
      <c r="E9" s="134" t="s">
        <v>22</v>
      </c>
      <c r="F9" s="127">
        <v>0</v>
      </c>
    </row>
    <row r="10" ht="19.5" customHeight="1" spans="1:6">
      <c r="A10" s="135" t="s">
        <v>23</v>
      </c>
      <c r="B10" s="134" t="s">
        <v>24</v>
      </c>
      <c r="C10" s="127">
        <v>0</v>
      </c>
      <c r="D10" s="135" t="s">
        <v>25</v>
      </c>
      <c r="E10" s="134" t="s">
        <v>26</v>
      </c>
      <c r="F10" s="127">
        <v>0</v>
      </c>
    </row>
    <row r="11" ht="19.5" customHeight="1" spans="1:6">
      <c r="A11" s="135" t="s">
        <v>27</v>
      </c>
      <c r="B11" s="134" t="s">
        <v>28</v>
      </c>
      <c r="C11" s="127">
        <v>0</v>
      </c>
      <c r="D11" s="135" t="s">
        <v>29</v>
      </c>
      <c r="E11" s="134" t="s">
        <v>30</v>
      </c>
      <c r="F11" s="127">
        <v>0</v>
      </c>
    </row>
    <row r="12" ht="19.5" customHeight="1" spans="1:6">
      <c r="A12" s="135" t="s">
        <v>31</v>
      </c>
      <c r="B12" s="134" t="s">
        <v>32</v>
      </c>
      <c r="C12" s="127">
        <v>0</v>
      </c>
      <c r="D12" s="135" t="s">
        <v>33</v>
      </c>
      <c r="E12" s="134" t="s">
        <v>34</v>
      </c>
      <c r="F12" s="127">
        <v>13584</v>
      </c>
    </row>
    <row r="13" ht="19.5" customHeight="1" spans="1:6">
      <c r="A13" s="135" t="s">
        <v>35</v>
      </c>
      <c r="B13" s="134" t="s">
        <v>36</v>
      </c>
      <c r="C13" s="127">
        <v>0</v>
      </c>
      <c r="D13" s="135" t="s">
        <v>37</v>
      </c>
      <c r="E13" s="134" t="s">
        <v>38</v>
      </c>
      <c r="F13" s="127">
        <v>9082228.46</v>
      </c>
    </row>
    <row r="14" ht="19.5" customHeight="1" spans="1:6">
      <c r="A14" s="135" t="s">
        <v>39</v>
      </c>
      <c r="B14" s="134" t="s">
        <v>40</v>
      </c>
      <c r="C14" s="127">
        <v>84631.16</v>
      </c>
      <c r="D14" s="135" t="s">
        <v>41</v>
      </c>
      <c r="E14" s="134" t="s">
        <v>42</v>
      </c>
      <c r="F14" s="127">
        <v>1127521.45</v>
      </c>
    </row>
    <row r="15" ht="19.5" customHeight="1" spans="1:6">
      <c r="A15" s="135"/>
      <c r="B15" s="134" t="s">
        <v>43</v>
      </c>
      <c r="C15" s="137"/>
      <c r="D15" s="135" t="s">
        <v>44</v>
      </c>
      <c r="E15" s="134" t="s">
        <v>45</v>
      </c>
      <c r="F15" s="127">
        <v>1478479.42</v>
      </c>
    </row>
    <row r="16" ht="19.5" customHeight="1" spans="1:6">
      <c r="A16" s="135"/>
      <c r="B16" s="134" t="s">
        <v>46</v>
      </c>
      <c r="C16" s="137"/>
      <c r="D16" s="135" t="s">
        <v>47</v>
      </c>
      <c r="E16" s="134" t="s">
        <v>48</v>
      </c>
      <c r="F16" s="127">
        <v>0</v>
      </c>
    </row>
    <row r="17" ht="19.5" customHeight="1" spans="1:6">
      <c r="A17" s="135"/>
      <c r="B17" s="134" t="s">
        <v>49</v>
      </c>
      <c r="C17" s="137"/>
      <c r="D17" s="135" t="s">
        <v>50</v>
      </c>
      <c r="E17" s="134" t="s">
        <v>51</v>
      </c>
      <c r="F17" s="127">
        <v>100000</v>
      </c>
    </row>
    <row r="18" ht="19.5" customHeight="1" spans="1:6">
      <c r="A18" s="135"/>
      <c r="B18" s="134" t="s">
        <v>52</v>
      </c>
      <c r="C18" s="137"/>
      <c r="D18" s="135" t="s">
        <v>53</v>
      </c>
      <c r="E18" s="134" t="s">
        <v>54</v>
      </c>
      <c r="F18" s="127">
        <v>0</v>
      </c>
    </row>
    <row r="19" ht="19.5" customHeight="1" spans="1:6">
      <c r="A19" s="135"/>
      <c r="B19" s="134" t="s">
        <v>55</v>
      </c>
      <c r="C19" s="137"/>
      <c r="D19" s="135" t="s">
        <v>56</v>
      </c>
      <c r="E19" s="134" t="s">
        <v>57</v>
      </c>
      <c r="F19" s="127">
        <v>0</v>
      </c>
    </row>
    <row r="20" ht="19.5" customHeight="1" spans="1:6">
      <c r="A20" s="135"/>
      <c r="B20" s="134" t="s">
        <v>58</v>
      </c>
      <c r="C20" s="137"/>
      <c r="D20" s="135" t="s">
        <v>59</v>
      </c>
      <c r="E20" s="134" t="s">
        <v>60</v>
      </c>
      <c r="F20" s="127">
        <v>0</v>
      </c>
    </row>
    <row r="21" ht="19.5" customHeight="1" spans="1:6">
      <c r="A21" s="135"/>
      <c r="B21" s="134" t="s">
        <v>61</v>
      </c>
      <c r="C21" s="137"/>
      <c r="D21" s="135" t="s">
        <v>62</v>
      </c>
      <c r="E21" s="134" t="s">
        <v>63</v>
      </c>
      <c r="F21" s="127">
        <v>0</v>
      </c>
    </row>
    <row r="22" ht="19.5" customHeight="1" spans="1:6">
      <c r="A22" s="135"/>
      <c r="B22" s="134" t="s">
        <v>64</v>
      </c>
      <c r="C22" s="137"/>
      <c r="D22" s="135" t="s">
        <v>65</v>
      </c>
      <c r="E22" s="134" t="s">
        <v>66</v>
      </c>
      <c r="F22" s="127">
        <v>0</v>
      </c>
    </row>
    <row r="23" ht="19.5" customHeight="1" spans="1:6">
      <c r="A23" s="135"/>
      <c r="B23" s="134" t="s">
        <v>67</v>
      </c>
      <c r="C23" s="137"/>
      <c r="D23" s="135" t="s">
        <v>68</v>
      </c>
      <c r="E23" s="134" t="s">
        <v>69</v>
      </c>
      <c r="F23" s="127">
        <v>0</v>
      </c>
    </row>
    <row r="24" ht="19.5" customHeight="1" spans="1:6">
      <c r="A24" s="135"/>
      <c r="B24" s="134" t="s">
        <v>70</v>
      </c>
      <c r="C24" s="137"/>
      <c r="D24" s="135" t="s">
        <v>71</v>
      </c>
      <c r="E24" s="134" t="s">
        <v>72</v>
      </c>
      <c r="F24" s="127">
        <v>0</v>
      </c>
    </row>
    <row r="25" ht="19.5" customHeight="1" spans="1:6">
      <c r="A25" s="135"/>
      <c r="B25" s="134" t="s">
        <v>73</v>
      </c>
      <c r="C25" s="137"/>
      <c r="D25" s="135" t="s">
        <v>74</v>
      </c>
      <c r="E25" s="134" t="s">
        <v>75</v>
      </c>
      <c r="F25" s="127">
        <v>182553</v>
      </c>
    </row>
    <row r="26" ht="19.5" customHeight="1" spans="1:6">
      <c r="A26" s="135"/>
      <c r="B26" s="134" t="s">
        <v>76</v>
      </c>
      <c r="C26" s="137"/>
      <c r="D26" s="135" t="s">
        <v>77</v>
      </c>
      <c r="E26" s="134" t="s">
        <v>78</v>
      </c>
      <c r="F26" s="127">
        <v>0</v>
      </c>
    </row>
    <row r="27" ht="19.5" customHeight="1" spans="1:6">
      <c r="A27" s="135"/>
      <c r="B27" s="134" t="s">
        <v>79</v>
      </c>
      <c r="C27" s="137"/>
      <c r="D27" s="135" t="s">
        <v>80</v>
      </c>
      <c r="E27" s="134" t="s">
        <v>81</v>
      </c>
      <c r="F27" s="127">
        <v>0</v>
      </c>
    </row>
    <row r="28" ht="19.5" customHeight="1" spans="1:6">
      <c r="A28" s="135"/>
      <c r="B28" s="134" t="s">
        <v>82</v>
      </c>
      <c r="C28" s="137"/>
      <c r="D28" s="135" t="s">
        <v>83</v>
      </c>
      <c r="E28" s="134" t="s">
        <v>84</v>
      </c>
      <c r="F28" s="127">
        <v>0</v>
      </c>
    </row>
    <row r="29" ht="19.5" customHeight="1" spans="1:6">
      <c r="A29" s="135"/>
      <c r="B29" s="134" t="s">
        <v>85</v>
      </c>
      <c r="C29" s="137"/>
      <c r="D29" s="135" t="s">
        <v>86</v>
      </c>
      <c r="E29" s="134" t="s">
        <v>87</v>
      </c>
      <c r="F29" s="127">
        <v>0</v>
      </c>
    </row>
    <row r="30" ht="19.5" customHeight="1" spans="1:6">
      <c r="A30" s="134"/>
      <c r="B30" s="134" t="s">
        <v>88</v>
      </c>
      <c r="C30" s="137"/>
      <c r="D30" s="135" t="s">
        <v>89</v>
      </c>
      <c r="E30" s="134" t="s">
        <v>90</v>
      </c>
      <c r="F30" s="127">
        <v>0</v>
      </c>
    </row>
    <row r="31" ht="19.5" customHeight="1" spans="1:6">
      <c r="A31" s="134"/>
      <c r="B31" s="134" t="s">
        <v>91</v>
      </c>
      <c r="C31" s="137"/>
      <c r="D31" s="135" t="s">
        <v>92</v>
      </c>
      <c r="E31" s="134" t="s">
        <v>93</v>
      </c>
      <c r="F31" s="127">
        <v>0</v>
      </c>
    </row>
    <row r="32" ht="19.5" customHeight="1" spans="1:6">
      <c r="A32" s="134"/>
      <c r="B32" s="134" t="s">
        <v>94</v>
      </c>
      <c r="C32" s="137"/>
      <c r="D32" s="135" t="s">
        <v>95</v>
      </c>
      <c r="E32" s="134" t="s">
        <v>96</v>
      </c>
      <c r="F32" s="127">
        <v>0</v>
      </c>
    </row>
    <row r="33" ht="19.5" customHeight="1" spans="1:6">
      <c r="A33" s="134" t="s">
        <v>97</v>
      </c>
      <c r="B33" s="134" t="s">
        <v>98</v>
      </c>
      <c r="C33" s="127">
        <v>11703828.23</v>
      </c>
      <c r="D33" s="134" t="s">
        <v>99</v>
      </c>
      <c r="E33" s="134" t="s">
        <v>100</v>
      </c>
      <c r="F33" s="127">
        <v>11984366.33</v>
      </c>
    </row>
    <row r="34" ht="19.5" customHeight="1" spans="1:6">
      <c r="A34" s="134" t="s">
        <v>101</v>
      </c>
      <c r="B34" s="134" t="s">
        <v>102</v>
      </c>
      <c r="C34" s="127">
        <v>0</v>
      </c>
      <c r="D34" s="135" t="s">
        <v>103</v>
      </c>
      <c r="E34" s="134" t="s">
        <v>104</v>
      </c>
      <c r="F34" s="127">
        <v>0</v>
      </c>
    </row>
    <row r="35" ht="19.5" customHeight="1" spans="1:6">
      <c r="A35" s="134" t="s">
        <v>105</v>
      </c>
      <c r="B35" s="134" t="s">
        <v>106</v>
      </c>
      <c r="C35" s="127">
        <v>797690.33</v>
      </c>
      <c r="D35" s="135" t="s">
        <v>107</v>
      </c>
      <c r="E35" s="134" t="s">
        <v>108</v>
      </c>
      <c r="F35" s="127">
        <v>517152.23</v>
      </c>
    </row>
    <row r="36" ht="19.5" customHeight="1" spans="1:6">
      <c r="A36" s="134" t="s">
        <v>109</v>
      </c>
      <c r="B36" s="134" t="s">
        <v>110</v>
      </c>
      <c r="C36" s="127">
        <v>12501518.56</v>
      </c>
      <c r="D36" s="134" t="s">
        <v>109</v>
      </c>
      <c r="E36" s="134" t="s">
        <v>111</v>
      </c>
      <c r="F36" s="127">
        <v>12501518.56</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3" sqref="C13"/>
    </sheetView>
  </sheetViews>
  <sheetFormatPr defaultColWidth="9" defaultRowHeight="13.5" outlineLevelCol="4"/>
  <cols>
    <col min="1" max="1" width="35.875" customWidth="1"/>
    <col min="2" max="2" width="6" customWidth="1"/>
    <col min="3" max="5" width="25" customWidth="1"/>
  </cols>
  <sheetData>
    <row r="1" ht="25.5" spans="3:3">
      <c r="C1" s="123" t="s">
        <v>465</v>
      </c>
    </row>
    <row r="2" spans="5:5">
      <c r="E2" s="124" t="s">
        <v>466</v>
      </c>
    </row>
    <row r="3" spans="1:5">
      <c r="A3" s="124" t="s">
        <v>2</v>
      </c>
      <c r="E3" s="124" t="s">
        <v>3</v>
      </c>
    </row>
    <row r="4" ht="15" customHeight="1" spans="1:5">
      <c r="A4" s="125" t="s">
        <v>467</v>
      </c>
      <c r="B4" s="125" t="s">
        <v>7</v>
      </c>
      <c r="C4" s="125" t="s">
        <v>468</v>
      </c>
      <c r="D4" s="125" t="s">
        <v>469</v>
      </c>
      <c r="E4" s="125" t="s">
        <v>470</v>
      </c>
    </row>
    <row r="5" ht="15" customHeight="1" spans="1:5">
      <c r="A5" s="125" t="s">
        <v>471</v>
      </c>
      <c r="B5" s="125"/>
      <c r="C5" s="125" t="s">
        <v>11</v>
      </c>
      <c r="D5" s="125" t="s">
        <v>12</v>
      </c>
      <c r="E5" s="125" t="s">
        <v>20</v>
      </c>
    </row>
    <row r="6" ht="15" customHeight="1" spans="1:5">
      <c r="A6" s="126" t="s">
        <v>472</v>
      </c>
      <c r="B6" s="125" t="s">
        <v>11</v>
      </c>
      <c r="C6" s="125" t="s">
        <v>473</v>
      </c>
      <c r="D6" s="125" t="s">
        <v>473</v>
      </c>
      <c r="E6" s="125" t="s">
        <v>473</v>
      </c>
    </row>
    <row r="7" ht="15" customHeight="1" spans="1:5">
      <c r="A7" s="126" t="s">
        <v>474</v>
      </c>
      <c r="B7" s="125" t="s">
        <v>12</v>
      </c>
      <c r="C7" s="127">
        <v>27000</v>
      </c>
      <c r="D7" s="127">
        <v>0</v>
      </c>
      <c r="E7" s="127">
        <v>0</v>
      </c>
    </row>
    <row r="8" ht="15" customHeight="1" spans="1:5">
      <c r="A8" s="126" t="s">
        <v>475</v>
      </c>
      <c r="B8" s="125" t="s">
        <v>20</v>
      </c>
      <c r="C8" s="127">
        <v>0</v>
      </c>
      <c r="D8" s="127">
        <v>0</v>
      </c>
      <c r="E8" s="127">
        <v>0</v>
      </c>
    </row>
    <row r="9" ht="15" customHeight="1" spans="1:5">
      <c r="A9" s="126" t="s">
        <v>476</v>
      </c>
      <c r="B9" s="125" t="s">
        <v>24</v>
      </c>
      <c r="C9" s="127">
        <v>0</v>
      </c>
      <c r="D9" s="127">
        <v>0</v>
      </c>
      <c r="E9" s="127">
        <v>0</v>
      </c>
    </row>
    <row r="10" ht="15" customHeight="1" spans="1:5">
      <c r="A10" s="126" t="s">
        <v>477</v>
      </c>
      <c r="B10" s="125" t="s">
        <v>28</v>
      </c>
      <c r="C10" s="127">
        <v>0</v>
      </c>
      <c r="D10" s="127">
        <v>0</v>
      </c>
      <c r="E10" s="127">
        <v>0</v>
      </c>
    </row>
    <row r="11" ht="15" customHeight="1" spans="1:5">
      <c r="A11" s="126" t="s">
        <v>478</v>
      </c>
      <c r="B11" s="125" t="s">
        <v>32</v>
      </c>
      <c r="C11" s="127">
        <v>0</v>
      </c>
      <c r="D11" s="127">
        <v>0</v>
      </c>
      <c r="E11" s="127">
        <v>0</v>
      </c>
    </row>
    <row r="12" ht="15" customHeight="1" spans="1:5">
      <c r="A12" s="126" t="s">
        <v>479</v>
      </c>
      <c r="B12" s="125" t="s">
        <v>36</v>
      </c>
      <c r="C12" s="127">
        <v>27000</v>
      </c>
      <c r="D12" s="127">
        <v>0</v>
      </c>
      <c r="E12" s="127">
        <v>0</v>
      </c>
    </row>
    <row r="13" ht="15" customHeight="1" spans="1:5">
      <c r="A13" s="126" t="s">
        <v>480</v>
      </c>
      <c r="B13" s="125" t="s">
        <v>40</v>
      </c>
      <c r="C13" s="127">
        <v>27000</v>
      </c>
      <c r="D13" s="125" t="s">
        <v>473</v>
      </c>
      <c r="E13" s="127">
        <v>0</v>
      </c>
    </row>
    <row r="14" ht="15" customHeight="1" spans="1:5">
      <c r="A14" s="126" t="s">
        <v>481</v>
      </c>
      <c r="B14" s="125" t="s">
        <v>43</v>
      </c>
      <c r="C14" s="125" t="s">
        <v>473</v>
      </c>
      <c r="D14" s="125" t="s">
        <v>473</v>
      </c>
      <c r="E14" s="127">
        <v>0</v>
      </c>
    </row>
    <row r="15" ht="15" customHeight="1" spans="1:5">
      <c r="A15" s="126" t="s">
        <v>482</v>
      </c>
      <c r="B15" s="125" t="s">
        <v>46</v>
      </c>
      <c r="C15" s="125" t="s">
        <v>473</v>
      </c>
      <c r="D15" s="125" t="s">
        <v>473</v>
      </c>
      <c r="E15" s="127">
        <v>0</v>
      </c>
    </row>
    <row r="16" ht="15" customHeight="1" spans="1:5">
      <c r="A16" s="126" t="s">
        <v>483</v>
      </c>
      <c r="B16" s="125" t="s">
        <v>49</v>
      </c>
      <c r="C16" s="125" t="s">
        <v>473</v>
      </c>
      <c r="D16" s="125" t="s">
        <v>473</v>
      </c>
      <c r="E16" s="125" t="s">
        <v>473</v>
      </c>
    </row>
    <row r="17" ht="15" customHeight="1" spans="1:5">
      <c r="A17" s="126" t="s">
        <v>484</v>
      </c>
      <c r="B17" s="125" t="s">
        <v>52</v>
      </c>
      <c r="C17" s="125" t="s">
        <v>473</v>
      </c>
      <c r="D17" s="125" t="s">
        <v>473</v>
      </c>
      <c r="E17" s="128">
        <v>0</v>
      </c>
    </row>
    <row r="18" ht="15" customHeight="1" spans="1:5">
      <c r="A18" s="126" t="s">
        <v>485</v>
      </c>
      <c r="B18" s="125" t="s">
        <v>55</v>
      </c>
      <c r="C18" s="125" t="s">
        <v>473</v>
      </c>
      <c r="D18" s="125" t="s">
        <v>473</v>
      </c>
      <c r="E18" s="128">
        <v>0</v>
      </c>
    </row>
    <row r="19" ht="15" customHeight="1" spans="1:5">
      <c r="A19" s="126" t="s">
        <v>486</v>
      </c>
      <c r="B19" s="125" t="s">
        <v>58</v>
      </c>
      <c r="C19" s="125" t="s">
        <v>473</v>
      </c>
      <c r="D19" s="125" t="s">
        <v>473</v>
      </c>
      <c r="E19" s="128">
        <v>0</v>
      </c>
    </row>
    <row r="20" ht="15" customHeight="1" spans="1:5">
      <c r="A20" s="126" t="s">
        <v>487</v>
      </c>
      <c r="B20" s="125" t="s">
        <v>61</v>
      </c>
      <c r="C20" s="125" t="s">
        <v>473</v>
      </c>
      <c r="D20" s="125" t="s">
        <v>473</v>
      </c>
      <c r="E20" s="128">
        <v>0</v>
      </c>
    </row>
    <row r="21" ht="15" customHeight="1" spans="1:5">
      <c r="A21" s="126" t="s">
        <v>488</v>
      </c>
      <c r="B21" s="125" t="s">
        <v>64</v>
      </c>
      <c r="C21" s="125" t="s">
        <v>473</v>
      </c>
      <c r="D21" s="125" t="s">
        <v>473</v>
      </c>
      <c r="E21" s="128">
        <v>0</v>
      </c>
    </row>
    <row r="22" ht="15" customHeight="1" spans="1:5">
      <c r="A22" s="126" t="s">
        <v>489</v>
      </c>
      <c r="B22" s="125" t="s">
        <v>67</v>
      </c>
      <c r="C22" s="125" t="s">
        <v>473</v>
      </c>
      <c r="D22" s="125" t="s">
        <v>473</v>
      </c>
      <c r="E22" s="128">
        <v>0</v>
      </c>
    </row>
    <row r="23" ht="15" customHeight="1" spans="1:5">
      <c r="A23" s="126" t="s">
        <v>490</v>
      </c>
      <c r="B23" s="125" t="s">
        <v>70</v>
      </c>
      <c r="C23" s="125" t="s">
        <v>473</v>
      </c>
      <c r="D23" s="125" t="s">
        <v>473</v>
      </c>
      <c r="E23" s="128">
        <v>0</v>
      </c>
    </row>
    <row r="24" ht="15" customHeight="1" spans="1:5">
      <c r="A24" s="126" t="s">
        <v>491</v>
      </c>
      <c r="B24" s="125" t="s">
        <v>73</v>
      </c>
      <c r="C24" s="125" t="s">
        <v>473</v>
      </c>
      <c r="D24" s="125" t="s">
        <v>473</v>
      </c>
      <c r="E24" s="128">
        <v>0</v>
      </c>
    </row>
    <row r="25" ht="15" customHeight="1" spans="1:5">
      <c r="A25" s="126" t="s">
        <v>492</v>
      </c>
      <c r="B25" s="125" t="s">
        <v>76</v>
      </c>
      <c r="C25" s="125" t="s">
        <v>473</v>
      </c>
      <c r="D25" s="125" t="s">
        <v>473</v>
      </c>
      <c r="E25" s="128">
        <v>0</v>
      </c>
    </row>
    <row r="26" ht="15" customHeight="1" spans="1:5">
      <c r="A26" s="126" t="s">
        <v>493</v>
      </c>
      <c r="B26" s="125" t="s">
        <v>79</v>
      </c>
      <c r="C26" s="125" t="s">
        <v>473</v>
      </c>
      <c r="D26" s="125" t="s">
        <v>473</v>
      </c>
      <c r="E26" s="128">
        <v>0</v>
      </c>
    </row>
    <row r="27" ht="15" customHeight="1" spans="1:5">
      <c r="A27" s="126" t="s">
        <v>494</v>
      </c>
      <c r="B27" s="125" t="s">
        <v>82</v>
      </c>
      <c r="C27" s="125" t="s">
        <v>473</v>
      </c>
      <c r="D27" s="125" t="s">
        <v>473</v>
      </c>
      <c r="E27" s="127">
        <v>236360.84</v>
      </c>
    </row>
    <row r="28" ht="15" customHeight="1" spans="1:5">
      <c r="A28" s="126" t="s">
        <v>495</v>
      </c>
      <c r="B28" s="125" t="s">
        <v>85</v>
      </c>
      <c r="C28" s="125" t="s">
        <v>473</v>
      </c>
      <c r="D28" s="125" t="s">
        <v>473</v>
      </c>
      <c r="E28" s="127">
        <v>236360.84</v>
      </c>
    </row>
    <row r="29" ht="15" customHeight="1" spans="1:5">
      <c r="A29" s="126" t="s">
        <v>496</v>
      </c>
      <c r="B29" s="125" t="s">
        <v>88</v>
      </c>
      <c r="C29" s="125" t="s">
        <v>473</v>
      </c>
      <c r="D29" s="125" t="s">
        <v>473</v>
      </c>
      <c r="E29" s="127">
        <v>0</v>
      </c>
    </row>
    <row r="30" ht="41.25" customHeight="1" spans="1:5">
      <c r="A30" s="129" t="s">
        <v>497</v>
      </c>
      <c r="B30" s="129"/>
      <c r="C30" s="129"/>
      <c r="D30" s="129"/>
      <c r="E30" s="129"/>
    </row>
    <row r="31" ht="15" customHeight="1" spans="1:5">
      <c r="A31" s="126" t="s">
        <v>498</v>
      </c>
      <c r="B31" s="126"/>
      <c r="C31" s="126"/>
      <c r="D31" s="126"/>
      <c r="E31" s="126"/>
    </row>
    <row r="33" spans="3:3">
      <c r="C33" s="130" t="s">
        <v>499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3" sqref="C13"/>
    </sheetView>
  </sheetViews>
  <sheetFormatPr defaultColWidth="9" defaultRowHeight="13.5" outlineLevelCol="4"/>
  <cols>
    <col min="1" max="1" width="35" customWidth="1"/>
    <col min="2" max="2" width="6.125" customWidth="1"/>
    <col min="3" max="3" width="21.5" customWidth="1"/>
    <col min="4" max="4" width="23.75" customWidth="1"/>
    <col min="5" max="5" width="22.5" customWidth="1"/>
  </cols>
  <sheetData>
    <row r="1" ht="25.5" spans="3:3">
      <c r="C1" s="123" t="s">
        <v>500</v>
      </c>
    </row>
    <row r="2" spans="5:5">
      <c r="E2" s="124" t="s">
        <v>501</v>
      </c>
    </row>
    <row r="3" spans="1:5">
      <c r="A3" s="124" t="s">
        <v>2</v>
      </c>
      <c r="E3" s="124" t="s">
        <v>3</v>
      </c>
    </row>
    <row r="4" ht="15" customHeight="1" spans="1:5">
      <c r="A4" s="125" t="s">
        <v>467</v>
      </c>
      <c r="B4" s="125" t="s">
        <v>7</v>
      </c>
      <c r="C4" s="125" t="s">
        <v>468</v>
      </c>
      <c r="D4" s="125" t="s">
        <v>469</v>
      </c>
      <c r="E4" s="125" t="s">
        <v>470</v>
      </c>
    </row>
    <row r="5" ht="15" customHeight="1" spans="1:5">
      <c r="A5" s="125" t="s">
        <v>471</v>
      </c>
      <c r="B5" s="125"/>
      <c r="C5" s="125" t="s">
        <v>11</v>
      </c>
      <c r="D5" s="125" t="s">
        <v>12</v>
      </c>
      <c r="E5" s="125" t="s">
        <v>20</v>
      </c>
    </row>
    <row r="6" ht="15" customHeight="1" spans="1:5">
      <c r="A6" s="126" t="s">
        <v>502</v>
      </c>
      <c r="B6" s="125" t="s">
        <v>11</v>
      </c>
      <c r="C6" s="125" t="s">
        <v>473</v>
      </c>
      <c r="D6" s="125" t="s">
        <v>473</v>
      </c>
      <c r="E6" s="125" t="s">
        <v>473</v>
      </c>
    </row>
    <row r="7" ht="15" customHeight="1" spans="1:5">
      <c r="A7" s="126" t="s">
        <v>474</v>
      </c>
      <c r="B7" s="125" t="s">
        <v>12</v>
      </c>
      <c r="C7" s="127">
        <v>27000</v>
      </c>
      <c r="D7" s="127">
        <v>0</v>
      </c>
      <c r="E7" s="127">
        <v>0</v>
      </c>
    </row>
    <row r="8" ht="15" customHeight="1" spans="1:5">
      <c r="A8" s="126" t="s">
        <v>475</v>
      </c>
      <c r="B8" s="125" t="s">
        <v>20</v>
      </c>
      <c r="C8" s="127">
        <v>0</v>
      </c>
      <c r="D8" s="127">
        <v>0</v>
      </c>
      <c r="E8" s="127">
        <v>0</v>
      </c>
    </row>
    <row r="9" ht="15" customHeight="1" spans="1:5">
      <c r="A9" s="126" t="s">
        <v>476</v>
      </c>
      <c r="B9" s="125" t="s">
        <v>24</v>
      </c>
      <c r="C9" s="127">
        <v>0</v>
      </c>
      <c r="D9" s="127">
        <v>0</v>
      </c>
      <c r="E9" s="127">
        <v>0</v>
      </c>
    </row>
    <row r="10" ht="15" customHeight="1" spans="1:5">
      <c r="A10" s="126" t="s">
        <v>477</v>
      </c>
      <c r="B10" s="125" t="s">
        <v>28</v>
      </c>
      <c r="C10" s="127">
        <v>0</v>
      </c>
      <c r="D10" s="127">
        <v>0</v>
      </c>
      <c r="E10" s="127">
        <v>0</v>
      </c>
    </row>
    <row r="11" ht="15" customHeight="1" spans="1:5">
      <c r="A11" s="126" t="s">
        <v>478</v>
      </c>
      <c r="B11" s="125" t="s">
        <v>32</v>
      </c>
      <c r="C11" s="127">
        <v>0</v>
      </c>
      <c r="D11" s="127">
        <v>0</v>
      </c>
      <c r="E11" s="127">
        <v>0</v>
      </c>
    </row>
    <row r="12" ht="15" customHeight="1" spans="1:5">
      <c r="A12" s="126" t="s">
        <v>479</v>
      </c>
      <c r="B12" s="125" t="s">
        <v>36</v>
      </c>
      <c r="C12" s="127">
        <v>27000</v>
      </c>
      <c r="D12" s="127">
        <v>0</v>
      </c>
      <c r="E12" s="127">
        <v>0</v>
      </c>
    </row>
    <row r="13" ht="15" customHeight="1" spans="1:5">
      <c r="A13" s="126" t="s">
        <v>480</v>
      </c>
      <c r="B13" s="125" t="s">
        <v>40</v>
      </c>
      <c r="C13" s="127">
        <v>27000</v>
      </c>
      <c r="D13" s="125" t="s">
        <v>473</v>
      </c>
      <c r="E13" s="127">
        <v>0</v>
      </c>
    </row>
    <row r="14" ht="15" customHeight="1" spans="1:5">
      <c r="A14" s="126" t="s">
        <v>481</v>
      </c>
      <c r="B14" s="125" t="s">
        <v>43</v>
      </c>
      <c r="C14" s="125" t="s">
        <v>473</v>
      </c>
      <c r="D14" s="125" t="s">
        <v>473</v>
      </c>
      <c r="E14" s="127">
        <v>0</v>
      </c>
    </row>
    <row r="15" ht="15" customHeight="1" spans="1:5">
      <c r="A15" s="126" t="s">
        <v>482</v>
      </c>
      <c r="B15" s="125" t="s">
        <v>46</v>
      </c>
      <c r="C15" s="125" t="s">
        <v>473</v>
      </c>
      <c r="D15" s="125" t="s">
        <v>473</v>
      </c>
      <c r="E15" s="127">
        <v>0</v>
      </c>
    </row>
    <row r="16" ht="15" customHeight="1" spans="1:5">
      <c r="A16" s="126" t="s">
        <v>483</v>
      </c>
      <c r="B16" s="125" t="s">
        <v>49</v>
      </c>
      <c r="C16" s="125" t="s">
        <v>473</v>
      </c>
      <c r="D16" s="125" t="s">
        <v>473</v>
      </c>
      <c r="E16" s="125" t="s">
        <v>473</v>
      </c>
    </row>
    <row r="17" ht="15" customHeight="1" spans="1:5">
      <c r="A17" s="126" t="s">
        <v>484</v>
      </c>
      <c r="B17" s="125" t="s">
        <v>52</v>
      </c>
      <c r="C17" s="125" t="s">
        <v>473</v>
      </c>
      <c r="D17" s="125" t="s">
        <v>473</v>
      </c>
      <c r="E17" s="128">
        <v>0</v>
      </c>
    </row>
    <row r="18" ht="15" customHeight="1" spans="1:5">
      <c r="A18" s="126" t="s">
        <v>485</v>
      </c>
      <c r="B18" s="125" t="s">
        <v>55</v>
      </c>
      <c r="C18" s="125" t="s">
        <v>473</v>
      </c>
      <c r="D18" s="125" t="s">
        <v>473</v>
      </c>
      <c r="E18" s="128">
        <v>0</v>
      </c>
    </row>
    <row r="19" ht="15" customHeight="1" spans="1:5">
      <c r="A19" s="126" t="s">
        <v>486</v>
      </c>
      <c r="B19" s="125" t="s">
        <v>58</v>
      </c>
      <c r="C19" s="125" t="s">
        <v>473</v>
      </c>
      <c r="D19" s="125" t="s">
        <v>473</v>
      </c>
      <c r="E19" s="128">
        <v>0</v>
      </c>
    </row>
    <row r="20" ht="15" customHeight="1" spans="1:5">
      <c r="A20" s="126" t="s">
        <v>487</v>
      </c>
      <c r="B20" s="125" t="s">
        <v>61</v>
      </c>
      <c r="C20" s="125" t="s">
        <v>473</v>
      </c>
      <c r="D20" s="125" t="s">
        <v>473</v>
      </c>
      <c r="E20" s="128">
        <v>0</v>
      </c>
    </row>
    <row r="21" ht="15" customHeight="1" spans="1:5">
      <c r="A21" s="126" t="s">
        <v>488</v>
      </c>
      <c r="B21" s="125" t="s">
        <v>64</v>
      </c>
      <c r="C21" s="125" t="s">
        <v>473</v>
      </c>
      <c r="D21" s="125" t="s">
        <v>473</v>
      </c>
      <c r="E21" s="128">
        <v>0</v>
      </c>
    </row>
    <row r="22" ht="15" customHeight="1" spans="1:5">
      <c r="A22" s="126" t="s">
        <v>489</v>
      </c>
      <c r="B22" s="125" t="s">
        <v>67</v>
      </c>
      <c r="C22" s="125" t="s">
        <v>473</v>
      </c>
      <c r="D22" s="125" t="s">
        <v>473</v>
      </c>
      <c r="E22" s="128">
        <v>0</v>
      </c>
    </row>
    <row r="23" ht="15" customHeight="1" spans="1:5">
      <c r="A23" s="126" t="s">
        <v>490</v>
      </c>
      <c r="B23" s="125" t="s">
        <v>70</v>
      </c>
      <c r="C23" s="125" t="s">
        <v>473</v>
      </c>
      <c r="D23" s="125" t="s">
        <v>473</v>
      </c>
      <c r="E23" s="128">
        <v>0</v>
      </c>
    </row>
    <row r="24" ht="15" customHeight="1" spans="1:5">
      <c r="A24" s="126" t="s">
        <v>491</v>
      </c>
      <c r="B24" s="125" t="s">
        <v>73</v>
      </c>
      <c r="C24" s="125" t="s">
        <v>473</v>
      </c>
      <c r="D24" s="125" t="s">
        <v>473</v>
      </c>
      <c r="E24" s="128">
        <v>0</v>
      </c>
    </row>
    <row r="25" ht="15" customHeight="1" spans="1:5">
      <c r="A25" s="126" t="s">
        <v>492</v>
      </c>
      <c r="B25" s="125" t="s">
        <v>76</v>
      </c>
      <c r="C25" s="125" t="s">
        <v>473</v>
      </c>
      <c r="D25" s="125" t="s">
        <v>473</v>
      </c>
      <c r="E25" s="128">
        <v>0</v>
      </c>
    </row>
    <row r="26" ht="15" customHeight="1" spans="1:5">
      <c r="A26" s="126" t="s">
        <v>493</v>
      </c>
      <c r="B26" s="125" t="s">
        <v>79</v>
      </c>
      <c r="C26" s="125" t="s">
        <v>473</v>
      </c>
      <c r="D26" s="125" t="s">
        <v>473</v>
      </c>
      <c r="E26" s="128">
        <v>0</v>
      </c>
    </row>
    <row r="27" ht="41.25" customHeight="1" spans="1:5">
      <c r="A27" s="129" t="s">
        <v>503</v>
      </c>
      <c r="B27" s="129"/>
      <c r="C27" s="129"/>
      <c r="D27" s="129"/>
      <c r="E27" s="129"/>
    </row>
    <row r="29" spans="3:3">
      <c r="C29" s="130" t="s">
        <v>499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1" sqref="G11:H11"/>
    </sheetView>
  </sheetViews>
  <sheetFormatPr defaultColWidth="9" defaultRowHeight="13.5"/>
  <cols>
    <col min="3" max="3" width="18.125" customWidth="1"/>
    <col min="4" max="4" width="15.375" customWidth="1"/>
    <col min="5" max="5" width="14.25" customWidth="1"/>
    <col min="6" max="6" width="16.75" customWidth="1"/>
    <col min="7" max="7" width="15.25" customWidth="1"/>
    <col min="8" max="8" width="13" customWidth="1"/>
    <col min="9" max="9" width="13.625" customWidth="1"/>
    <col min="10" max="10" width="11.5" customWidth="1"/>
    <col min="11" max="11" width="11" customWidth="1"/>
    <col min="14" max="14" width="16.5" customWidth="1"/>
    <col min="15" max="15" width="14" customWidth="1"/>
    <col min="16" max="16" width="11" customWidth="1"/>
    <col min="18" max="18" width="12.375" customWidth="1"/>
    <col min="19" max="19" width="11.375" customWidth="1"/>
  </cols>
  <sheetData>
    <row r="1" ht="27" spans="1:21">
      <c r="A1" s="89" t="s">
        <v>504</v>
      </c>
      <c r="B1" s="89"/>
      <c r="C1" s="89"/>
      <c r="D1" s="89"/>
      <c r="E1" s="89"/>
      <c r="F1" s="89"/>
      <c r="G1" s="89"/>
      <c r="H1" s="89"/>
      <c r="I1" s="89"/>
      <c r="J1" s="89"/>
      <c r="K1" s="89"/>
      <c r="L1" s="89"/>
      <c r="M1" s="89"/>
      <c r="N1" s="106"/>
      <c r="O1" s="89"/>
      <c r="P1" s="89"/>
      <c r="Q1" s="89"/>
      <c r="R1" s="89"/>
      <c r="S1" s="89"/>
      <c r="T1" s="89"/>
      <c r="U1" s="89"/>
    </row>
    <row r="2" ht="14.25" spans="1:21">
      <c r="A2" s="90"/>
      <c r="B2" s="90"/>
      <c r="C2" s="90"/>
      <c r="D2" s="90"/>
      <c r="E2" s="90"/>
      <c r="F2" s="90"/>
      <c r="G2" s="90"/>
      <c r="H2" s="90"/>
      <c r="I2" s="90"/>
      <c r="J2" s="90"/>
      <c r="K2" s="90"/>
      <c r="L2" s="90"/>
      <c r="M2" s="90"/>
      <c r="N2" s="107"/>
      <c r="O2" s="108"/>
      <c r="P2" s="108"/>
      <c r="Q2" s="108"/>
      <c r="R2" s="108"/>
      <c r="S2" s="108"/>
      <c r="T2" s="108"/>
      <c r="U2" s="117" t="s">
        <v>505</v>
      </c>
    </row>
    <row r="3" ht="14.25" spans="1:21">
      <c r="A3" s="91" t="s">
        <v>2</v>
      </c>
      <c r="B3" s="90"/>
      <c r="C3" s="90"/>
      <c r="D3" s="90"/>
      <c r="E3" s="92"/>
      <c r="F3" s="92"/>
      <c r="G3" s="90"/>
      <c r="H3" s="90"/>
      <c r="I3" s="90"/>
      <c r="J3" s="90"/>
      <c r="K3" s="90"/>
      <c r="L3" s="90"/>
      <c r="M3" s="90"/>
      <c r="N3" s="107"/>
      <c r="O3" s="108"/>
      <c r="P3" s="108"/>
      <c r="Q3" s="108"/>
      <c r="R3" s="108"/>
      <c r="S3" s="108"/>
      <c r="T3" s="108"/>
      <c r="U3" s="117" t="s">
        <v>3</v>
      </c>
    </row>
    <row r="4" spans="1:21">
      <c r="A4" s="93" t="s">
        <v>6</v>
      </c>
      <c r="B4" s="93" t="s">
        <v>7</v>
      </c>
      <c r="C4" s="94" t="s">
        <v>506</v>
      </c>
      <c r="D4" s="95" t="s">
        <v>507</v>
      </c>
      <c r="E4" s="93" t="s">
        <v>508</v>
      </c>
      <c r="F4" s="96" t="s">
        <v>509</v>
      </c>
      <c r="G4" s="97"/>
      <c r="H4" s="97"/>
      <c r="I4" s="97"/>
      <c r="J4" s="97"/>
      <c r="K4" s="97"/>
      <c r="L4" s="97"/>
      <c r="M4" s="97"/>
      <c r="N4" s="109"/>
      <c r="O4" s="110"/>
      <c r="P4" s="111" t="s">
        <v>510</v>
      </c>
      <c r="Q4" s="93" t="s">
        <v>511</v>
      </c>
      <c r="R4" s="94" t="s">
        <v>512</v>
      </c>
      <c r="S4" s="118"/>
      <c r="T4" s="119" t="s">
        <v>513</v>
      </c>
      <c r="U4" s="118"/>
    </row>
    <row r="5" ht="14.25" spans="1:21">
      <c r="A5" s="93"/>
      <c r="B5" s="93"/>
      <c r="C5" s="98"/>
      <c r="D5" s="95"/>
      <c r="E5" s="93"/>
      <c r="F5" s="99" t="s">
        <v>123</v>
      </c>
      <c r="G5" s="99"/>
      <c r="H5" s="99" t="s">
        <v>514</v>
      </c>
      <c r="I5" s="99"/>
      <c r="J5" s="112" t="s">
        <v>515</v>
      </c>
      <c r="K5" s="113"/>
      <c r="L5" s="114" t="s">
        <v>516</v>
      </c>
      <c r="M5" s="114"/>
      <c r="N5" s="115" t="s">
        <v>517</v>
      </c>
      <c r="O5" s="115"/>
      <c r="P5" s="111"/>
      <c r="Q5" s="93"/>
      <c r="R5" s="100"/>
      <c r="S5" s="120"/>
      <c r="T5" s="121"/>
      <c r="U5" s="120"/>
    </row>
    <row r="6" spans="1:21">
      <c r="A6" s="93"/>
      <c r="B6" s="93"/>
      <c r="C6" s="100"/>
      <c r="D6" s="95"/>
      <c r="E6" s="93"/>
      <c r="F6" s="99" t="s">
        <v>518</v>
      </c>
      <c r="G6" s="101" t="s">
        <v>519</v>
      </c>
      <c r="H6" s="99" t="s">
        <v>518</v>
      </c>
      <c r="I6" s="101" t="s">
        <v>519</v>
      </c>
      <c r="J6" s="99" t="s">
        <v>518</v>
      </c>
      <c r="K6" s="101" t="s">
        <v>519</v>
      </c>
      <c r="L6" s="99" t="s">
        <v>518</v>
      </c>
      <c r="M6" s="101" t="s">
        <v>519</v>
      </c>
      <c r="N6" s="99" t="s">
        <v>518</v>
      </c>
      <c r="O6" s="101" t="s">
        <v>519</v>
      </c>
      <c r="P6" s="111"/>
      <c r="Q6" s="93"/>
      <c r="R6" s="99" t="s">
        <v>518</v>
      </c>
      <c r="S6" s="122" t="s">
        <v>519</v>
      </c>
      <c r="T6" s="99" t="s">
        <v>518</v>
      </c>
      <c r="U6" s="101" t="s">
        <v>519</v>
      </c>
    </row>
    <row r="7" spans="1:21">
      <c r="A7" s="93" t="s">
        <v>10</v>
      </c>
      <c r="B7" s="93"/>
      <c r="C7" s="93">
        <v>1</v>
      </c>
      <c r="D7" s="101" t="s">
        <v>12</v>
      </c>
      <c r="E7" s="93">
        <v>3</v>
      </c>
      <c r="F7" s="93">
        <v>4</v>
      </c>
      <c r="G7" s="101" t="s">
        <v>28</v>
      </c>
      <c r="H7" s="93">
        <v>6</v>
      </c>
      <c r="I7" s="93">
        <v>7</v>
      </c>
      <c r="J7" s="101" t="s">
        <v>40</v>
      </c>
      <c r="K7" s="93">
        <v>9</v>
      </c>
      <c r="L7" s="93">
        <v>10</v>
      </c>
      <c r="M7" s="101" t="s">
        <v>49</v>
      </c>
      <c r="N7" s="93">
        <v>12</v>
      </c>
      <c r="O7" s="93">
        <v>13</v>
      </c>
      <c r="P7" s="101" t="s">
        <v>58</v>
      </c>
      <c r="Q7" s="93">
        <v>15</v>
      </c>
      <c r="R7" s="93">
        <v>16</v>
      </c>
      <c r="S7" s="101" t="s">
        <v>67</v>
      </c>
      <c r="T7" s="93">
        <v>18</v>
      </c>
      <c r="U7" s="93">
        <v>19</v>
      </c>
    </row>
    <row r="8" ht="30" customHeight="1" spans="1:21">
      <c r="A8" s="102" t="s">
        <v>128</v>
      </c>
      <c r="B8" s="93">
        <v>1</v>
      </c>
      <c r="C8" s="103">
        <f>E8+G8+S8</f>
        <v>3432038.92</v>
      </c>
      <c r="D8" s="104">
        <f>E8+F8+R8</f>
        <v>5228065.03</v>
      </c>
      <c r="E8" s="104">
        <v>3017233.87</v>
      </c>
      <c r="F8" s="104">
        <v>2207331.16</v>
      </c>
      <c r="G8" s="104">
        <v>414805.05</v>
      </c>
      <c r="H8" s="104">
        <v>54755.22</v>
      </c>
      <c r="I8" s="104">
        <v>24791.52</v>
      </c>
      <c r="J8" s="104">
        <v>0</v>
      </c>
      <c r="K8" s="104">
        <v>0</v>
      </c>
      <c r="L8" s="104">
        <v>0</v>
      </c>
      <c r="M8" s="104">
        <v>0</v>
      </c>
      <c r="N8" s="116">
        <f>F8-H8-J8</f>
        <v>2152575.94</v>
      </c>
      <c r="O8" s="116">
        <f>G8-I8-K8</f>
        <v>390013.53</v>
      </c>
      <c r="P8" s="115">
        <v>0</v>
      </c>
      <c r="Q8" s="115">
        <v>0</v>
      </c>
      <c r="R8" s="116">
        <v>3500</v>
      </c>
      <c r="S8" s="116">
        <v>0</v>
      </c>
      <c r="T8" s="115">
        <v>0</v>
      </c>
      <c r="U8" s="115">
        <v>0</v>
      </c>
    </row>
    <row r="9" ht="26" customHeight="1" spans="1:21">
      <c r="A9" s="105" t="s">
        <v>520</v>
      </c>
      <c r="B9" s="105"/>
      <c r="C9" s="105"/>
      <c r="D9" s="105"/>
      <c r="E9" s="105"/>
      <c r="F9" s="105"/>
      <c r="G9" s="105"/>
      <c r="H9" s="105"/>
      <c r="I9" s="105"/>
      <c r="J9" s="105"/>
      <c r="K9" s="105"/>
      <c r="L9" s="105"/>
      <c r="M9" s="105"/>
      <c r="N9" s="105"/>
      <c r="O9" s="105"/>
      <c r="P9" s="105"/>
      <c r="Q9" s="105"/>
      <c r="R9" s="105"/>
      <c r="S9" s="105"/>
      <c r="T9" s="105"/>
      <c r="U9" s="10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B12" sqref="B12"/>
    </sheetView>
  </sheetViews>
  <sheetFormatPr defaultColWidth="9" defaultRowHeight="13.5"/>
  <cols>
    <col min="2" max="2" width="11.125" customWidth="1"/>
    <col min="3" max="3" width="27" customWidth="1"/>
    <col min="4" max="4" width="17.125" customWidth="1"/>
    <col min="5" max="5" width="24.375" customWidth="1"/>
    <col min="7" max="7" width="28.125" customWidth="1"/>
    <col min="8" max="9" width="11.125"/>
    <col min="10" max="10" width="19.125" customWidth="1"/>
  </cols>
  <sheetData>
    <row r="1" ht="24.75" spans="1:10">
      <c r="A1" s="48" t="s">
        <v>521</v>
      </c>
      <c r="B1" s="48"/>
      <c r="C1" s="48"/>
      <c r="D1" s="48"/>
      <c r="E1" s="48"/>
      <c r="F1" s="48"/>
      <c r="G1" s="48"/>
      <c r="H1" s="48"/>
      <c r="I1" s="48"/>
      <c r="J1" s="48"/>
    </row>
    <row r="2" ht="25.5" spans="1:10">
      <c r="A2" s="48"/>
      <c r="B2" s="48"/>
      <c r="C2" s="48"/>
      <c r="D2" s="48"/>
      <c r="E2" s="48"/>
      <c r="F2" s="48"/>
      <c r="G2" s="48"/>
      <c r="H2" s="48"/>
      <c r="I2" s="48"/>
      <c r="J2" s="48"/>
    </row>
    <row r="3" ht="22" customHeight="1" spans="1:10">
      <c r="A3" s="49" t="s">
        <v>522</v>
      </c>
      <c r="B3" s="50" t="s">
        <v>523</v>
      </c>
      <c r="C3" s="50"/>
      <c r="D3" s="50"/>
      <c r="E3" s="50"/>
      <c r="F3" s="50"/>
      <c r="G3" s="50"/>
      <c r="H3" s="50"/>
      <c r="I3" s="50"/>
      <c r="J3" s="50"/>
    </row>
    <row r="4" ht="14.25" spans="1:10">
      <c r="A4" s="51" t="s">
        <v>524</v>
      </c>
      <c r="B4" s="45" t="s">
        <v>525</v>
      </c>
      <c r="C4" s="45"/>
      <c r="D4" s="45"/>
      <c r="E4" s="52" t="s">
        <v>526</v>
      </c>
      <c r="F4" s="50" t="s">
        <v>525</v>
      </c>
      <c r="G4" s="50"/>
      <c r="H4" s="50"/>
      <c r="I4" s="50"/>
      <c r="J4" s="50"/>
    </row>
    <row r="5" ht="14.25" spans="1:10">
      <c r="A5" s="51"/>
      <c r="B5" s="45"/>
      <c r="C5" s="45"/>
      <c r="D5" s="45"/>
      <c r="E5" s="53" t="s">
        <v>527</v>
      </c>
      <c r="F5" s="50"/>
      <c r="G5" s="50"/>
      <c r="H5" s="50"/>
      <c r="I5" s="50"/>
      <c r="J5" s="50"/>
    </row>
    <row r="6" ht="14.25" spans="1:10">
      <c r="A6" s="51" t="s">
        <v>528</v>
      </c>
      <c r="B6" s="53"/>
      <c r="C6" s="54" t="s">
        <v>529</v>
      </c>
      <c r="D6" s="54" t="s">
        <v>530</v>
      </c>
      <c r="E6" s="52" t="s">
        <v>530</v>
      </c>
      <c r="F6" s="50" t="s">
        <v>531</v>
      </c>
      <c r="G6" s="50"/>
      <c r="H6" s="50" t="s">
        <v>532</v>
      </c>
      <c r="I6" s="50" t="s">
        <v>533</v>
      </c>
      <c r="J6" s="50"/>
    </row>
    <row r="7" ht="14.25" spans="1:10">
      <c r="A7" s="51"/>
      <c r="B7" s="53"/>
      <c r="C7" s="53" t="s">
        <v>468</v>
      </c>
      <c r="D7" s="53" t="s">
        <v>468</v>
      </c>
      <c r="E7" s="53" t="s">
        <v>534</v>
      </c>
      <c r="F7" s="50"/>
      <c r="G7" s="50"/>
      <c r="H7" s="50"/>
      <c r="I7" s="50"/>
      <c r="J7" s="50"/>
    </row>
    <row r="8" ht="22" customHeight="1" spans="1:10">
      <c r="A8" s="51"/>
      <c r="B8" s="53" t="s">
        <v>535</v>
      </c>
      <c r="C8" s="55">
        <v>8926360</v>
      </c>
      <c r="D8" s="55">
        <f>4786856.06-1286799.66</f>
        <v>3500056.4</v>
      </c>
      <c r="E8" s="55">
        <f>4786856.06-1286799.66</f>
        <v>3500056.4</v>
      </c>
      <c r="F8" s="53">
        <v>10</v>
      </c>
      <c r="G8" s="53"/>
      <c r="H8" s="56">
        <f>E8/C8</f>
        <v>0.39210343297828</v>
      </c>
      <c r="I8" s="86">
        <f>F8*H8</f>
        <v>3.9210343297828</v>
      </c>
      <c r="J8" s="86"/>
    </row>
    <row r="9" ht="14.25" spans="1:10">
      <c r="A9" s="51"/>
      <c r="B9" s="57" t="s">
        <v>536</v>
      </c>
      <c r="C9" s="55">
        <v>8926360</v>
      </c>
      <c r="D9" s="58">
        <v>3500056.4</v>
      </c>
      <c r="E9" s="59">
        <v>3500056.4</v>
      </c>
      <c r="F9" s="53" t="s">
        <v>473</v>
      </c>
      <c r="G9" s="53"/>
      <c r="H9" s="53" t="s">
        <v>473</v>
      </c>
      <c r="I9" s="53" t="s">
        <v>473</v>
      </c>
      <c r="J9" s="53"/>
    </row>
    <row r="10" ht="14.25" spans="1:10">
      <c r="A10" s="51"/>
      <c r="B10" s="60" t="s">
        <v>537</v>
      </c>
      <c r="C10" s="55"/>
      <c r="D10" s="58"/>
      <c r="E10" s="59"/>
      <c r="F10" s="53"/>
      <c r="G10" s="53"/>
      <c r="H10" s="53"/>
      <c r="I10" s="53"/>
      <c r="J10" s="53"/>
    </row>
    <row r="11" ht="14.25" spans="1:10">
      <c r="A11" s="51"/>
      <c r="B11" s="60" t="s">
        <v>538</v>
      </c>
      <c r="C11" s="60"/>
      <c r="D11" s="60"/>
      <c r="E11" s="60"/>
      <c r="F11" s="53" t="s">
        <v>473</v>
      </c>
      <c r="G11" s="53"/>
      <c r="H11" s="53" t="s">
        <v>473</v>
      </c>
      <c r="I11" s="53" t="s">
        <v>473</v>
      </c>
      <c r="J11" s="53"/>
    </row>
    <row r="12" ht="14.25" spans="1:10">
      <c r="A12" s="51"/>
      <c r="B12" s="60" t="s">
        <v>539</v>
      </c>
      <c r="C12" s="53"/>
      <c r="D12" s="53"/>
      <c r="E12" s="61"/>
      <c r="F12" s="53" t="s">
        <v>473</v>
      </c>
      <c r="G12" s="53"/>
      <c r="H12" s="53" t="s">
        <v>473</v>
      </c>
      <c r="I12" s="53" t="s">
        <v>473</v>
      </c>
      <c r="J12" s="53"/>
    </row>
    <row r="13" ht="14.25" spans="1:10">
      <c r="A13" s="62" t="s">
        <v>540</v>
      </c>
      <c r="B13" s="62"/>
      <c r="C13" s="62"/>
      <c r="D13" s="62"/>
      <c r="E13" s="62"/>
      <c r="F13" s="62"/>
      <c r="G13" s="63" t="s">
        <v>541</v>
      </c>
      <c r="H13" s="63"/>
      <c r="I13" s="63"/>
      <c r="J13" s="63"/>
    </row>
    <row r="14" ht="87" customHeight="1" spans="1:10">
      <c r="A14" s="62" t="s">
        <v>542</v>
      </c>
      <c r="B14" s="64" t="s">
        <v>543</v>
      </c>
      <c r="C14" s="64"/>
      <c r="D14" s="64"/>
      <c r="E14" s="64"/>
      <c r="F14" s="64"/>
      <c r="G14" s="65" t="s">
        <v>544</v>
      </c>
      <c r="H14" s="65"/>
      <c r="I14" s="65"/>
      <c r="J14" s="65"/>
    </row>
    <row r="15" ht="14.25" spans="1:10">
      <c r="A15" s="62" t="s">
        <v>545</v>
      </c>
      <c r="B15" s="62"/>
      <c r="C15" s="62"/>
      <c r="D15" s="66" t="s">
        <v>546</v>
      </c>
      <c r="E15" s="66"/>
      <c r="F15" s="66"/>
      <c r="G15" s="67" t="s">
        <v>547</v>
      </c>
      <c r="H15" s="67"/>
      <c r="I15" s="67"/>
      <c r="J15" s="67"/>
    </row>
    <row r="16" ht="14.25" spans="1:10">
      <c r="A16" s="68" t="s">
        <v>548</v>
      </c>
      <c r="B16" s="51" t="s">
        <v>549</v>
      </c>
      <c r="C16" s="54" t="s">
        <v>550</v>
      </c>
      <c r="D16" s="52" t="s">
        <v>551</v>
      </c>
      <c r="E16" s="50" t="s">
        <v>552</v>
      </c>
      <c r="F16" s="69" t="s">
        <v>553</v>
      </c>
      <c r="G16" s="70" t="s">
        <v>554</v>
      </c>
      <c r="H16" s="71" t="s">
        <v>531</v>
      </c>
      <c r="I16" s="71" t="s">
        <v>533</v>
      </c>
      <c r="J16" s="71" t="s">
        <v>555</v>
      </c>
    </row>
    <row r="17" ht="14.25" spans="1:10">
      <c r="A17" s="68"/>
      <c r="B17" s="51"/>
      <c r="C17" s="53" t="s">
        <v>551</v>
      </c>
      <c r="D17" s="53" t="s">
        <v>556</v>
      </c>
      <c r="E17" s="50"/>
      <c r="F17" s="72" t="s">
        <v>527</v>
      </c>
      <c r="G17" s="73" t="s">
        <v>557</v>
      </c>
      <c r="H17" s="71"/>
      <c r="I17" s="71"/>
      <c r="J17" s="71"/>
    </row>
    <row r="18" ht="102.75" spans="1:10">
      <c r="A18" s="51" t="s">
        <v>558</v>
      </c>
      <c r="B18" s="54" t="s">
        <v>559</v>
      </c>
      <c r="C18" s="45" t="s">
        <v>560</v>
      </c>
      <c r="D18" s="54"/>
      <c r="E18" s="53" t="s">
        <v>561</v>
      </c>
      <c r="F18" s="66"/>
      <c r="G18" s="66" t="s">
        <v>561</v>
      </c>
      <c r="H18" s="66">
        <v>10</v>
      </c>
      <c r="I18" s="66">
        <v>10</v>
      </c>
      <c r="J18" s="66"/>
    </row>
    <row r="19" ht="26.25" spans="1:10">
      <c r="A19" s="51"/>
      <c r="B19" s="54"/>
      <c r="C19" s="45" t="s">
        <v>562</v>
      </c>
      <c r="D19" s="54"/>
      <c r="E19" s="53" t="s">
        <v>48</v>
      </c>
      <c r="F19" s="66" t="s">
        <v>563</v>
      </c>
      <c r="G19" s="66" t="s">
        <v>564</v>
      </c>
      <c r="H19" s="66">
        <v>10</v>
      </c>
      <c r="I19" s="66">
        <v>10</v>
      </c>
      <c r="J19" s="66"/>
    </row>
    <row r="20" ht="39" spans="1:10">
      <c r="A20" s="51"/>
      <c r="B20" s="54"/>
      <c r="C20" s="45" t="s">
        <v>565</v>
      </c>
      <c r="D20" s="54"/>
      <c r="E20" s="53" t="s">
        <v>566</v>
      </c>
      <c r="F20" s="66" t="s">
        <v>567</v>
      </c>
      <c r="G20" s="66" t="s">
        <v>568</v>
      </c>
      <c r="H20" s="66">
        <v>5</v>
      </c>
      <c r="I20" s="66">
        <v>5</v>
      </c>
      <c r="J20" s="66"/>
    </row>
    <row r="21" ht="14.25" spans="1:10">
      <c r="A21" s="51"/>
      <c r="B21" s="54"/>
      <c r="C21" s="45" t="s">
        <v>569</v>
      </c>
      <c r="D21" s="54" t="s">
        <v>570</v>
      </c>
      <c r="E21" s="53" t="s">
        <v>46</v>
      </c>
      <c r="F21" s="66" t="s">
        <v>571</v>
      </c>
      <c r="G21" s="66" t="s">
        <v>572</v>
      </c>
      <c r="H21" s="66">
        <v>5</v>
      </c>
      <c r="I21" s="66">
        <v>5</v>
      </c>
      <c r="J21" s="66"/>
    </row>
    <row r="22" ht="51.75" spans="1:10">
      <c r="A22" s="51"/>
      <c r="B22" s="52" t="s">
        <v>573</v>
      </c>
      <c r="C22" s="45" t="s">
        <v>574</v>
      </c>
      <c r="D22" s="54" t="s">
        <v>575</v>
      </c>
      <c r="E22" s="53" t="s">
        <v>20</v>
      </c>
      <c r="F22" s="66" t="s">
        <v>571</v>
      </c>
      <c r="G22" s="66" t="s">
        <v>576</v>
      </c>
      <c r="H22" s="66">
        <v>5</v>
      </c>
      <c r="I22" s="66">
        <v>5</v>
      </c>
      <c r="J22" s="66"/>
    </row>
    <row r="23" ht="51.75" spans="1:10">
      <c r="A23" s="51"/>
      <c r="B23" s="54"/>
      <c r="C23" s="45" t="s">
        <v>577</v>
      </c>
      <c r="D23" s="54" t="s">
        <v>578</v>
      </c>
      <c r="E23" s="53" t="s">
        <v>579</v>
      </c>
      <c r="F23" s="66" t="s">
        <v>580</v>
      </c>
      <c r="G23" s="66" t="s">
        <v>581</v>
      </c>
      <c r="H23" s="66">
        <v>10</v>
      </c>
      <c r="I23" s="66">
        <v>9</v>
      </c>
      <c r="J23" s="66"/>
    </row>
    <row r="24" ht="26.25" spans="1:10">
      <c r="A24" s="51"/>
      <c r="B24" s="54"/>
      <c r="C24" s="45" t="s">
        <v>582</v>
      </c>
      <c r="D24" s="54" t="s">
        <v>583</v>
      </c>
      <c r="E24" s="53" t="s">
        <v>584</v>
      </c>
      <c r="F24" s="66" t="s">
        <v>585</v>
      </c>
      <c r="G24" s="66" t="s">
        <v>586</v>
      </c>
      <c r="H24" s="66">
        <v>5</v>
      </c>
      <c r="I24" s="66">
        <v>5</v>
      </c>
      <c r="J24" s="66"/>
    </row>
    <row r="25" ht="14.25" spans="1:10">
      <c r="A25" s="51"/>
      <c r="B25" s="52" t="s">
        <v>587</v>
      </c>
      <c r="C25" s="45" t="s">
        <v>588</v>
      </c>
      <c r="D25" s="54"/>
      <c r="E25" s="53" t="s">
        <v>589</v>
      </c>
      <c r="F25" s="66" t="s">
        <v>590</v>
      </c>
      <c r="G25" s="66" t="s">
        <v>588</v>
      </c>
      <c r="H25" s="66">
        <v>5</v>
      </c>
      <c r="I25" s="66">
        <v>5</v>
      </c>
      <c r="J25" s="66"/>
    </row>
    <row r="26" ht="14.25" spans="1:10">
      <c r="A26" s="51"/>
      <c r="B26" s="50" t="s">
        <v>591</v>
      </c>
      <c r="C26" s="45" t="s">
        <v>592</v>
      </c>
      <c r="D26" s="54"/>
      <c r="E26" s="53" t="s">
        <v>589</v>
      </c>
      <c r="F26" s="66" t="s">
        <v>590</v>
      </c>
      <c r="G26" s="66" t="s">
        <v>588</v>
      </c>
      <c r="H26" s="66">
        <v>5</v>
      </c>
      <c r="I26" s="66">
        <v>5</v>
      </c>
      <c r="J26" s="66"/>
    </row>
    <row r="27" ht="26.25" spans="1:10">
      <c r="A27" s="74" t="s">
        <v>593</v>
      </c>
      <c r="B27" s="53" t="s">
        <v>594</v>
      </c>
      <c r="C27" s="45" t="s">
        <v>595</v>
      </c>
      <c r="D27" s="75"/>
      <c r="E27" s="53" t="s">
        <v>596</v>
      </c>
      <c r="F27" s="66" t="s">
        <v>597</v>
      </c>
      <c r="G27" s="66" t="s">
        <v>598</v>
      </c>
      <c r="H27" s="66">
        <v>10</v>
      </c>
      <c r="I27" s="66">
        <v>10</v>
      </c>
      <c r="J27" s="66"/>
    </row>
    <row r="28" ht="26.25" spans="1:10">
      <c r="A28" s="51"/>
      <c r="B28" s="76" t="s">
        <v>599</v>
      </c>
      <c r="C28" s="77" t="s">
        <v>600</v>
      </c>
      <c r="D28" s="75"/>
      <c r="E28" s="76" t="s">
        <v>601</v>
      </c>
      <c r="F28" s="73" t="s">
        <v>597</v>
      </c>
      <c r="G28" s="73" t="s">
        <v>601</v>
      </c>
      <c r="H28" s="73">
        <v>10</v>
      </c>
      <c r="I28" s="73">
        <v>10</v>
      </c>
      <c r="J28" s="73"/>
    </row>
    <row r="29" ht="26.25" spans="1:10">
      <c r="A29" s="78" t="s">
        <v>602</v>
      </c>
      <c r="B29" s="79" t="s">
        <v>603</v>
      </c>
      <c r="C29" s="80" t="s">
        <v>604</v>
      </c>
      <c r="D29" s="75"/>
      <c r="E29" s="81" t="s">
        <v>605</v>
      </c>
      <c r="F29" s="81" t="s">
        <v>585</v>
      </c>
      <c r="G29" s="81" t="s">
        <v>605</v>
      </c>
      <c r="H29" s="81">
        <v>10</v>
      </c>
      <c r="I29" s="81">
        <v>10</v>
      </c>
      <c r="J29" s="81"/>
    </row>
    <row r="30" ht="14.25" spans="1:10">
      <c r="A30" s="51" t="s">
        <v>606</v>
      </c>
      <c r="B30" s="68"/>
      <c r="C30" s="82" t="s">
        <v>607</v>
      </c>
      <c r="D30" s="83"/>
      <c r="E30" s="83"/>
      <c r="F30" s="83"/>
      <c r="G30" s="83"/>
      <c r="H30" s="83"/>
      <c r="I30" s="83"/>
      <c r="J30" s="87"/>
    </row>
    <row r="31" ht="14.25" spans="1:10">
      <c r="A31" s="51" t="s">
        <v>608</v>
      </c>
      <c r="B31" s="53">
        <v>100</v>
      </c>
      <c r="C31" s="53"/>
      <c r="D31" s="53"/>
      <c r="E31" s="53"/>
      <c r="F31" s="53"/>
      <c r="G31" s="53"/>
      <c r="H31" s="53"/>
      <c r="I31" s="86">
        <f>SUM(I18:I29)+I8</f>
        <v>92.9210343297828</v>
      </c>
      <c r="J31" s="88" t="s">
        <v>609</v>
      </c>
    </row>
    <row r="32" spans="1:10">
      <c r="A32" s="84" t="s">
        <v>610</v>
      </c>
      <c r="B32" s="84"/>
      <c r="C32" s="84"/>
      <c r="D32" s="84"/>
      <c r="E32" s="84"/>
      <c r="F32" s="84"/>
      <c r="G32" s="84"/>
      <c r="H32" s="84"/>
      <c r="I32" s="84"/>
      <c r="J32" s="84"/>
    </row>
    <row r="33" spans="1:10">
      <c r="A33" s="84" t="s">
        <v>611</v>
      </c>
      <c r="B33" s="84"/>
      <c r="C33" s="84"/>
      <c r="D33" s="84"/>
      <c r="E33" s="84"/>
      <c r="F33" s="84"/>
      <c r="G33" s="84"/>
      <c r="H33" s="84"/>
      <c r="I33" s="84"/>
      <c r="J33" s="84"/>
    </row>
    <row r="34" spans="1:10">
      <c r="A34" s="84" t="s">
        <v>612</v>
      </c>
      <c r="B34" s="84"/>
      <c r="C34" s="84"/>
      <c r="D34" s="84"/>
      <c r="E34" s="84"/>
      <c r="F34" s="84"/>
      <c r="G34" s="84"/>
      <c r="H34" s="84"/>
      <c r="I34" s="84"/>
      <c r="J34" s="84"/>
    </row>
    <row r="35" spans="1:10">
      <c r="A35" s="84" t="s">
        <v>613</v>
      </c>
      <c r="B35" s="84"/>
      <c r="C35" s="84"/>
      <c r="D35" s="84"/>
      <c r="E35" s="84"/>
      <c r="F35" s="84"/>
      <c r="G35" s="84"/>
      <c r="H35" s="84"/>
      <c r="I35" s="84"/>
      <c r="J35" s="84"/>
    </row>
    <row r="36" spans="1:10">
      <c r="A36" s="84" t="s">
        <v>614</v>
      </c>
      <c r="B36" s="84"/>
      <c r="C36" s="84"/>
      <c r="D36" s="84"/>
      <c r="E36" s="84"/>
      <c r="F36" s="84"/>
      <c r="G36" s="84"/>
      <c r="H36" s="84"/>
      <c r="I36" s="84"/>
      <c r="J36" s="84"/>
    </row>
    <row r="37" spans="1:10">
      <c r="A37" s="84" t="s">
        <v>615</v>
      </c>
      <c r="B37" s="84"/>
      <c r="C37" s="84"/>
      <c r="D37" s="84"/>
      <c r="E37" s="84"/>
      <c r="F37" s="84"/>
      <c r="G37" s="84"/>
      <c r="H37" s="84"/>
      <c r="I37" s="84"/>
      <c r="J37" s="84"/>
    </row>
    <row r="38" spans="1:10">
      <c r="A38" s="84" t="s">
        <v>616</v>
      </c>
      <c r="B38" s="84"/>
      <c r="C38" s="84"/>
      <c r="D38" s="84"/>
      <c r="E38" s="84"/>
      <c r="F38" s="84"/>
      <c r="G38" s="84"/>
      <c r="H38" s="84"/>
      <c r="I38" s="84"/>
      <c r="J38" s="84"/>
    </row>
    <row r="39" spans="1:10">
      <c r="A39" s="85"/>
      <c r="B39" s="85"/>
      <c r="C39" s="85"/>
      <c r="D39" s="85"/>
      <c r="E39" s="85"/>
      <c r="F39" s="85"/>
      <c r="G39" s="85"/>
      <c r="H39" s="85"/>
      <c r="I39" s="85"/>
      <c r="J39" s="8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37:J37"/>
    <mergeCell ref="A38:J38"/>
    <mergeCell ref="A4:A5"/>
    <mergeCell ref="A6:A12"/>
    <mergeCell ref="A16:A17"/>
    <mergeCell ref="A18:A26"/>
    <mergeCell ref="A27:A28"/>
    <mergeCell ref="B6:B7"/>
    <mergeCell ref="B16:B17"/>
    <mergeCell ref="B18:B21"/>
    <mergeCell ref="B22: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25" sqref="A25:J25"/>
    </sheetView>
  </sheetViews>
  <sheetFormatPr defaultColWidth="9" defaultRowHeight="13.5"/>
  <cols>
    <col min="1" max="1" width="11.125" customWidth="1"/>
    <col min="2" max="2" width="14" customWidth="1"/>
    <col min="3" max="3" width="40" customWidth="1"/>
    <col min="4" max="4" width="15.75" customWidth="1"/>
    <col min="5" max="5" width="21.625" customWidth="1"/>
    <col min="6" max="6" width="16" customWidth="1"/>
    <col min="7" max="7" width="23.125" customWidth="1"/>
    <col min="8" max="8" width="11.5" customWidth="1"/>
    <col min="9" max="9" width="8.375" customWidth="1"/>
    <col min="10" max="10" width="12.625" customWidth="1"/>
  </cols>
  <sheetData>
    <row r="1" ht="25.5" spans="1:10">
      <c r="A1" s="1" t="s">
        <v>521</v>
      </c>
      <c r="B1" s="1"/>
      <c r="C1" s="1"/>
      <c r="D1" s="1"/>
      <c r="E1" s="1"/>
      <c r="F1" s="1"/>
      <c r="G1" s="1"/>
      <c r="H1" s="1"/>
      <c r="I1" s="1"/>
      <c r="J1" s="1"/>
    </row>
    <row r="2" ht="23.25" spans="1:10">
      <c r="A2" s="2"/>
      <c r="B2" s="2"/>
      <c r="C2" s="2"/>
      <c r="D2" s="2"/>
      <c r="E2" s="2"/>
      <c r="F2" s="2"/>
      <c r="G2" s="2"/>
      <c r="H2" s="2"/>
      <c r="I2" s="2"/>
      <c r="J2" s="30"/>
    </row>
    <row r="3" ht="14.25" spans="1:10">
      <c r="A3" s="3" t="s">
        <v>522</v>
      </c>
      <c r="B3" s="3"/>
      <c r="C3" s="4" t="s">
        <v>617</v>
      </c>
      <c r="D3" s="4"/>
      <c r="E3" s="4"/>
      <c r="F3" s="4"/>
      <c r="G3" s="4"/>
      <c r="H3" s="4"/>
      <c r="I3" s="4"/>
      <c r="J3" s="4"/>
    </row>
    <row r="4" ht="14.25" spans="1:10">
      <c r="A4" s="3" t="s">
        <v>524</v>
      </c>
      <c r="B4" s="3"/>
      <c r="C4" s="5" t="s">
        <v>525</v>
      </c>
      <c r="D4" s="5"/>
      <c r="E4" s="5"/>
      <c r="F4" s="3" t="s">
        <v>618</v>
      </c>
      <c r="G4" s="4" t="s">
        <v>525</v>
      </c>
      <c r="H4" s="4"/>
      <c r="I4" s="4"/>
      <c r="J4" s="4"/>
    </row>
    <row r="5" ht="20" customHeight="1" spans="1:10">
      <c r="A5" s="3" t="s">
        <v>619</v>
      </c>
      <c r="B5" s="3"/>
      <c r="C5" s="3"/>
      <c r="D5" s="3" t="s">
        <v>620</v>
      </c>
      <c r="E5" s="3" t="s">
        <v>469</v>
      </c>
      <c r="F5" s="3" t="s">
        <v>621</v>
      </c>
      <c r="G5" s="3" t="s">
        <v>531</v>
      </c>
      <c r="H5" s="3" t="s">
        <v>532</v>
      </c>
      <c r="I5" s="3" t="s">
        <v>533</v>
      </c>
      <c r="J5" s="3"/>
    </row>
    <row r="6" ht="20" customHeight="1" spans="1:10">
      <c r="A6" s="3"/>
      <c r="B6" s="3"/>
      <c r="C6" s="6" t="s">
        <v>535</v>
      </c>
      <c r="D6" s="44">
        <v>2508112.73</v>
      </c>
      <c r="E6" s="44">
        <v>1228354</v>
      </c>
      <c r="F6" s="44">
        <v>1228354</v>
      </c>
      <c r="G6" s="3">
        <v>10</v>
      </c>
      <c r="H6" s="33">
        <f>F6/D6</f>
        <v>0.489752308701053</v>
      </c>
      <c r="I6" s="7">
        <f>G6*H6</f>
        <v>4.89752308701053</v>
      </c>
      <c r="J6" s="7"/>
    </row>
    <row r="7" ht="26.25" spans="1:10">
      <c r="A7" s="3"/>
      <c r="B7" s="3"/>
      <c r="C7" s="6" t="s">
        <v>622</v>
      </c>
      <c r="D7" s="7"/>
      <c r="E7" s="44"/>
      <c r="F7" s="44"/>
      <c r="G7" s="3" t="s">
        <v>473</v>
      </c>
      <c r="H7" s="10"/>
      <c r="I7" s="7" t="s">
        <v>473</v>
      </c>
      <c r="J7" s="7"/>
    </row>
    <row r="8" ht="26.25" spans="1:10">
      <c r="A8" s="3"/>
      <c r="B8" s="3"/>
      <c r="C8" s="6" t="s">
        <v>623</v>
      </c>
      <c r="D8" s="44">
        <v>2508112.73</v>
      </c>
      <c r="E8" s="44">
        <v>1228354</v>
      </c>
      <c r="F8" s="44">
        <v>1228354</v>
      </c>
      <c r="G8" s="3" t="s">
        <v>473</v>
      </c>
      <c r="H8" s="10"/>
      <c r="I8" s="7" t="s">
        <v>473</v>
      </c>
      <c r="J8" s="7"/>
    </row>
    <row r="9" spans="1:10">
      <c r="A9" s="3"/>
      <c r="B9" s="3"/>
      <c r="C9" s="45" t="s">
        <v>624</v>
      </c>
      <c r="D9" s="11" t="s">
        <v>473</v>
      </c>
      <c r="E9" s="11" t="s">
        <v>473</v>
      </c>
      <c r="F9" s="11" t="s">
        <v>473</v>
      </c>
      <c r="G9" s="12" t="s">
        <v>473</v>
      </c>
      <c r="H9" s="13"/>
      <c r="I9" s="11" t="s">
        <v>473</v>
      </c>
      <c r="J9" s="11"/>
    </row>
    <row r="10" ht="14.25" spans="1:10">
      <c r="A10" s="3" t="s">
        <v>625</v>
      </c>
      <c r="B10" s="3" t="s">
        <v>540</v>
      </c>
      <c r="C10" s="3"/>
      <c r="D10" s="3"/>
      <c r="E10" s="3"/>
      <c r="F10" s="7" t="s">
        <v>541</v>
      </c>
      <c r="G10" s="7"/>
      <c r="H10" s="7"/>
      <c r="I10" s="7"/>
      <c r="J10" s="7"/>
    </row>
    <row r="11" ht="69" customHeight="1" spans="1:10">
      <c r="A11" s="3"/>
      <c r="B11" s="14" t="s">
        <v>626</v>
      </c>
      <c r="C11" s="14"/>
      <c r="D11" s="14"/>
      <c r="E11" s="14"/>
      <c r="F11" s="14" t="s">
        <v>627</v>
      </c>
      <c r="G11" s="14"/>
      <c r="H11" s="14"/>
      <c r="I11" s="14"/>
      <c r="J11" s="14"/>
    </row>
    <row r="12" ht="14.25" spans="1:10">
      <c r="A12" s="15" t="s">
        <v>545</v>
      </c>
      <c r="B12" s="15"/>
      <c r="C12" s="15"/>
      <c r="D12" s="15" t="s">
        <v>628</v>
      </c>
      <c r="E12" s="15"/>
      <c r="F12" s="15"/>
      <c r="G12" s="15" t="s">
        <v>629</v>
      </c>
      <c r="H12" s="15" t="s">
        <v>531</v>
      </c>
      <c r="I12" s="15" t="s">
        <v>533</v>
      </c>
      <c r="J12" s="15" t="s">
        <v>555</v>
      </c>
    </row>
    <row r="13" ht="14.25" spans="1:10">
      <c r="A13" s="3" t="s">
        <v>548</v>
      </c>
      <c r="B13" s="3" t="s">
        <v>549</v>
      </c>
      <c r="C13" s="3" t="s">
        <v>630</v>
      </c>
      <c r="D13" s="3" t="s">
        <v>631</v>
      </c>
      <c r="E13" s="3" t="s">
        <v>552</v>
      </c>
      <c r="F13" s="15" t="s">
        <v>632</v>
      </c>
      <c r="G13" s="15"/>
      <c r="H13" s="15"/>
      <c r="I13" s="15"/>
      <c r="J13" s="15"/>
    </row>
    <row r="14" ht="14.25" spans="1:10">
      <c r="A14" s="12" t="s">
        <v>558</v>
      </c>
      <c r="B14" s="12" t="s">
        <v>573</v>
      </c>
      <c r="C14" s="16" t="s">
        <v>633</v>
      </c>
      <c r="D14" s="141" t="s">
        <v>634</v>
      </c>
      <c r="E14" s="17">
        <v>100</v>
      </c>
      <c r="F14" s="16" t="s">
        <v>585</v>
      </c>
      <c r="G14" s="17">
        <v>100</v>
      </c>
      <c r="H14" s="19">
        <v>20</v>
      </c>
      <c r="I14" s="19">
        <v>18</v>
      </c>
      <c r="J14" s="22"/>
    </row>
    <row r="15" ht="14.25" spans="1:10">
      <c r="A15" s="12"/>
      <c r="B15" s="12"/>
      <c r="C15" s="16" t="s">
        <v>635</v>
      </c>
      <c r="D15" s="12"/>
      <c r="E15" s="17">
        <v>100</v>
      </c>
      <c r="F15" s="16" t="s">
        <v>585</v>
      </c>
      <c r="G15" s="17">
        <v>100</v>
      </c>
      <c r="H15" s="19">
        <v>20</v>
      </c>
      <c r="I15" s="19">
        <v>20</v>
      </c>
      <c r="J15" s="22"/>
    </row>
    <row r="16" ht="14.25" spans="1:10">
      <c r="A16" s="12"/>
      <c r="B16" s="12"/>
      <c r="C16" s="16" t="s">
        <v>636</v>
      </c>
      <c r="D16" s="12"/>
      <c r="E16" s="17">
        <v>100</v>
      </c>
      <c r="F16" s="16" t="s">
        <v>585</v>
      </c>
      <c r="G16" s="16" t="s">
        <v>637</v>
      </c>
      <c r="H16" s="19">
        <v>20</v>
      </c>
      <c r="I16" s="19">
        <v>20</v>
      </c>
      <c r="J16" s="22"/>
    </row>
    <row r="17" ht="26.25" spans="1:10">
      <c r="A17" s="12" t="s">
        <v>593</v>
      </c>
      <c r="B17" s="12" t="s">
        <v>638</v>
      </c>
      <c r="C17" s="23" t="s">
        <v>639</v>
      </c>
      <c r="D17" s="12"/>
      <c r="E17" s="16" t="s">
        <v>640</v>
      </c>
      <c r="F17" s="16" t="s">
        <v>641</v>
      </c>
      <c r="G17" s="16" t="s">
        <v>637</v>
      </c>
      <c r="H17" s="19">
        <v>20</v>
      </c>
      <c r="I17" s="19">
        <v>20</v>
      </c>
      <c r="J17" s="22"/>
    </row>
    <row r="18" ht="26.25" spans="1:10">
      <c r="A18" s="12" t="s">
        <v>602</v>
      </c>
      <c r="B18" s="24" t="s">
        <v>603</v>
      </c>
      <c r="C18" s="16" t="s">
        <v>642</v>
      </c>
      <c r="D18" s="12"/>
      <c r="E18" s="24" t="s">
        <v>643</v>
      </c>
      <c r="F18" s="24" t="s">
        <v>585</v>
      </c>
      <c r="G18" s="43">
        <v>0.95</v>
      </c>
      <c r="H18" s="19">
        <v>10</v>
      </c>
      <c r="I18" s="19">
        <v>10</v>
      </c>
      <c r="J18" s="31"/>
    </row>
    <row r="19" ht="14.25" spans="1:10">
      <c r="A19" s="26" t="s">
        <v>644</v>
      </c>
      <c r="B19" s="26"/>
      <c r="C19" s="26"/>
      <c r="D19" s="27"/>
      <c r="E19" s="27"/>
      <c r="F19" s="27"/>
      <c r="G19" s="27"/>
      <c r="H19" s="27"/>
      <c r="I19" s="27"/>
      <c r="J19" s="27"/>
    </row>
    <row r="20" ht="14.25" spans="1:10">
      <c r="A20" s="26" t="s">
        <v>608</v>
      </c>
      <c r="B20" s="26"/>
      <c r="C20" s="26"/>
      <c r="D20" s="26"/>
      <c r="E20" s="26"/>
      <c r="F20" s="26"/>
      <c r="G20" s="26"/>
      <c r="H20" s="26">
        <v>100</v>
      </c>
      <c r="I20" s="32">
        <f>I6+SUM(I14:I18)</f>
        <v>92.8975230870105</v>
      </c>
      <c r="J20" s="26" t="s">
        <v>609</v>
      </c>
    </row>
    <row r="21" spans="1:10">
      <c r="A21" s="46" t="s">
        <v>645</v>
      </c>
      <c r="B21" s="47"/>
      <c r="C21" s="47"/>
      <c r="D21" s="47"/>
      <c r="E21" s="47"/>
      <c r="F21" s="47"/>
      <c r="G21" s="47"/>
      <c r="H21" s="47"/>
      <c r="I21" s="47"/>
      <c r="J21" s="47"/>
    </row>
    <row r="22" spans="1:10">
      <c r="A22" s="46" t="s">
        <v>646</v>
      </c>
      <c r="B22" s="46"/>
      <c r="C22" s="46"/>
      <c r="D22" s="46"/>
      <c r="E22" s="46"/>
      <c r="F22" s="46"/>
      <c r="G22" s="46"/>
      <c r="H22" s="46"/>
      <c r="I22" s="46"/>
      <c r="J22" s="46"/>
    </row>
    <row r="23" spans="1:10">
      <c r="A23" s="46" t="s">
        <v>647</v>
      </c>
      <c r="B23" s="46"/>
      <c r="C23" s="46"/>
      <c r="D23" s="46"/>
      <c r="E23" s="46"/>
      <c r="F23" s="46"/>
      <c r="G23" s="46"/>
      <c r="H23" s="46"/>
      <c r="I23" s="46"/>
      <c r="J23" s="46"/>
    </row>
    <row r="24" spans="1:10">
      <c r="A24" s="46" t="s">
        <v>648</v>
      </c>
      <c r="B24" s="46"/>
      <c r="C24" s="46"/>
      <c r="D24" s="46"/>
      <c r="E24" s="46"/>
      <c r="F24" s="46"/>
      <c r="G24" s="46"/>
      <c r="H24" s="46"/>
      <c r="I24" s="46"/>
      <c r="J24" s="46"/>
    </row>
    <row r="25" spans="1:10">
      <c r="A25" s="46" t="s">
        <v>649</v>
      </c>
      <c r="B25" s="46"/>
      <c r="C25" s="46"/>
      <c r="D25" s="46"/>
      <c r="E25" s="46"/>
      <c r="F25" s="46"/>
      <c r="G25" s="46"/>
      <c r="H25" s="46"/>
      <c r="I25" s="46"/>
      <c r="J25" s="46"/>
    </row>
    <row r="26" spans="1:10">
      <c r="A26" s="46" t="s">
        <v>615</v>
      </c>
      <c r="B26" s="46"/>
      <c r="C26" s="46"/>
      <c r="D26" s="46"/>
      <c r="E26" s="46"/>
      <c r="F26" s="46"/>
      <c r="G26" s="46"/>
      <c r="H26" s="46"/>
      <c r="I26" s="46"/>
      <c r="J26" s="46"/>
    </row>
    <row r="27" spans="1:10">
      <c r="A27" s="46" t="s">
        <v>616</v>
      </c>
      <c r="B27" s="46"/>
      <c r="C27" s="46"/>
      <c r="D27" s="46"/>
      <c r="E27" s="46"/>
      <c r="F27" s="46"/>
      <c r="G27" s="46"/>
      <c r="H27" s="46"/>
      <c r="I27" s="46"/>
      <c r="J27" s="46"/>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J22"/>
    <mergeCell ref="A23:J23"/>
    <mergeCell ref="A24:J24"/>
    <mergeCell ref="A25:J25"/>
    <mergeCell ref="A26:J26"/>
    <mergeCell ref="A27:J27"/>
    <mergeCell ref="A10:A11"/>
    <mergeCell ref="A14:A16"/>
    <mergeCell ref="B14:B16"/>
    <mergeCell ref="D14:D18"/>
    <mergeCell ref="G12:G13"/>
    <mergeCell ref="H12:H13"/>
    <mergeCell ref="I12:I13"/>
    <mergeCell ref="J12:J13"/>
    <mergeCell ref="A5:B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9" sqref="C9"/>
    </sheetView>
  </sheetViews>
  <sheetFormatPr defaultColWidth="9" defaultRowHeight="13.5"/>
  <cols>
    <col min="1" max="1" width="11.125" customWidth="1"/>
    <col min="2" max="2" width="14" customWidth="1"/>
    <col min="3" max="3" width="58.3333333333333" customWidth="1"/>
    <col min="4" max="4" width="15.75" customWidth="1"/>
    <col min="5" max="5" width="21.25" customWidth="1"/>
    <col min="6" max="6" width="16.25" customWidth="1"/>
    <col min="7" max="7" width="17.25" customWidth="1"/>
    <col min="9" max="9" width="8.375" customWidth="1"/>
    <col min="10" max="10" width="12.625" customWidth="1"/>
  </cols>
  <sheetData>
    <row r="1" ht="27" spans="1:10">
      <c r="A1" s="36" t="s">
        <v>521</v>
      </c>
      <c r="B1" s="36"/>
      <c r="C1" s="36"/>
      <c r="D1" s="36"/>
      <c r="E1" s="36"/>
      <c r="F1" s="36"/>
      <c r="G1" s="36"/>
      <c r="H1" s="36"/>
      <c r="I1" s="36"/>
      <c r="J1" s="36"/>
    </row>
    <row r="2" ht="23.25" spans="1:10">
      <c r="A2" s="2"/>
      <c r="B2" s="2"/>
      <c r="C2" s="2"/>
      <c r="D2" s="2"/>
      <c r="E2" s="2"/>
      <c r="F2" s="2"/>
      <c r="G2" s="2"/>
      <c r="H2" s="2"/>
      <c r="I2" s="2"/>
      <c r="J2" s="30"/>
    </row>
    <row r="3" ht="14.25" spans="1:10">
      <c r="A3" s="3" t="s">
        <v>522</v>
      </c>
      <c r="B3" s="3"/>
      <c r="C3" s="4" t="s">
        <v>650</v>
      </c>
      <c r="D3" s="4"/>
      <c r="E3" s="4"/>
      <c r="F3" s="4"/>
      <c r="G3" s="4"/>
      <c r="H3" s="4"/>
      <c r="I3" s="4"/>
      <c r="J3" s="4"/>
    </row>
    <row r="4" ht="14.25" spans="1:10">
      <c r="A4" s="3" t="s">
        <v>524</v>
      </c>
      <c r="B4" s="3"/>
      <c r="C4" s="5" t="s">
        <v>525</v>
      </c>
      <c r="D4" s="5"/>
      <c r="E4" s="5"/>
      <c r="F4" s="3" t="s">
        <v>618</v>
      </c>
      <c r="G4" s="4" t="s">
        <v>525</v>
      </c>
      <c r="H4" s="4"/>
      <c r="I4" s="4"/>
      <c r="J4" s="4"/>
    </row>
    <row r="5" ht="14.25" spans="1:10">
      <c r="A5" s="3" t="s">
        <v>619</v>
      </c>
      <c r="B5" s="3"/>
      <c r="C5" s="3"/>
      <c r="D5" s="37" t="s">
        <v>620</v>
      </c>
      <c r="E5" s="37" t="s">
        <v>469</v>
      </c>
      <c r="F5" s="37" t="s">
        <v>621</v>
      </c>
      <c r="G5" s="3" t="s">
        <v>531</v>
      </c>
      <c r="H5" s="3" t="s">
        <v>532</v>
      </c>
      <c r="I5" s="3" t="s">
        <v>533</v>
      </c>
      <c r="J5" s="3"/>
    </row>
    <row r="6" ht="14.25" spans="1:10">
      <c r="A6" s="3"/>
      <c r="B6" s="3"/>
      <c r="C6" s="38" t="s">
        <v>535</v>
      </c>
      <c r="D6" s="39"/>
      <c r="E6" s="39">
        <v>986300</v>
      </c>
      <c r="F6" s="39">
        <v>986300</v>
      </c>
      <c r="G6" s="40">
        <v>10</v>
      </c>
      <c r="H6" s="33">
        <f>F6/E6</f>
        <v>1</v>
      </c>
      <c r="I6" s="7">
        <f>G6*H6</f>
        <v>10</v>
      </c>
      <c r="J6" s="7"/>
    </row>
    <row r="7" ht="26.25" spans="1:10">
      <c r="A7" s="3"/>
      <c r="B7" s="3"/>
      <c r="C7" s="38" t="s">
        <v>622</v>
      </c>
      <c r="D7" s="39"/>
      <c r="E7" s="39">
        <v>986300</v>
      </c>
      <c r="F7" s="39">
        <v>986300</v>
      </c>
      <c r="G7" s="40" t="s">
        <v>473</v>
      </c>
      <c r="H7" s="10"/>
      <c r="I7" s="7" t="s">
        <v>473</v>
      </c>
      <c r="J7" s="7"/>
    </row>
    <row r="8" ht="26.25" spans="1:10">
      <c r="A8" s="3"/>
      <c r="B8" s="3"/>
      <c r="C8" s="6" t="s">
        <v>623</v>
      </c>
      <c r="D8" s="41"/>
      <c r="E8" s="41"/>
      <c r="F8" s="41"/>
      <c r="G8" s="3" t="s">
        <v>473</v>
      </c>
      <c r="H8" s="10"/>
      <c r="I8" s="7" t="s">
        <v>473</v>
      </c>
      <c r="J8" s="7"/>
    </row>
    <row r="9" spans="1:10">
      <c r="A9" s="3"/>
      <c r="B9" s="3"/>
      <c r="C9" s="6" t="s">
        <v>624</v>
      </c>
      <c r="D9" s="11" t="s">
        <v>473</v>
      </c>
      <c r="E9" s="11" t="s">
        <v>473</v>
      </c>
      <c r="F9" s="11" t="s">
        <v>473</v>
      </c>
      <c r="G9" s="12" t="s">
        <v>473</v>
      </c>
      <c r="H9" s="13"/>
      <c r="I9" s="11" t="s">
        <v>473</v>
      </c>
      <c r="J9" s="11"/>
    </row>
    <row r="10" ht="14.25" spans="1:10">
      <c r="A10" s="3" t="s">
        <v>625</v>
      </c>
      <c r="B10" s="3" t="s">
        <v>540</v>
      </c>
      <c r="C10" s="3"/>
      <c r="D10" s="3"/>
      <c r="E10" s="3"/>
      <c r="F10" s="7" t="s">
        <v>541</v>
      </c>
      <c r="G10" s="7"/>
      <c r="H10" s="7"/>
      <c r="I10" s="7"/>
      <c r="J10" s="7"/>
    </row>
    <row r="11" ht="51" customHeight="1" spans="1:10">
      <c r="A11" s="3"/>
      <c r="B11" s="14" t="s">
        <v>651</v>
      </c>
      <c r="C11" s="14"/>
      <c r="D11" s="14"/>
      <c r="E11" s="14"/>
      <c r="F11" s="14" t="s">
        <v>652</v>
      </c>
      <c r="G11" s="14"/>
      <c r="H11" s="14"/>
      <c r="I11" s="14"/>
      <c r="J11" s="14"/>
    </row>
    <row r="12" ht="14.25" spans="1:10">
      <c r="A12" s="15" t="s">
        <v>545</v>
      </c>
      <c r="B12" s="15"/>
      <c r="C12" s="15"/>
      <c r="D12" s="15" t="s">
        <v>628</v>
      </c>
      <c r="E12" s="15"/>
      <c r="F12" s="15"/>
      <c r="G12" s="15" t="s">
        <v>629</v>
      </c>
      <c r="H12" s="15" t="s">
        <v>531</v>
      </c>
      <c r="I12" s="15" t="s">
        <v>533</v>
      </c>
      <c r="J12" s="15" t="s">
        <v>555</v>
      </c>
    </row>
    <row r="13" ht="14.25" spans="1:10">
      <c r="A13" s="3" t="s">
        <v>548</v>
      </c>
      <c r="B13" s="3" t="s">
        <v>549</v>
      </c>
      <c r="C13" s="3" t="s">
        <v>630</v>
      </c>
      <c r="D13" s="3" t="s">
        <v>631</v>
      </c>
      <c r="E13" s="3" t="s">
        <v>552</v>
      </c>
      <c r="F13" s="15" t="s">
        <v>632</v>
      </c>
      <c r="G13" s="15"/>
      <c r="H13" s="15"/>
      <c r="I13" s="15"/>
      <c r="J13" s="15"/>
    </row>
    <row r="14" ht="39" spans="1:10">
      <c r="A14" s="12" t="s">
        <v>558</v>
      </c>
      <c r="B14" s="12" t="s">
        <v>559</v>
      </c>
      <c r="C14" s="34" t="s">
        <v>653</v>
      </c>
      <c r="D14" s="141" t="s">
        <v>634</v>
      </c>
      <c r="E14" s="17">
        <v>116</v>
      </c>
      <c r="F14" s="16" t="s">
        <v>654</v>
      </c>
      <c r="G14" s="34" t="s">
        <v>655</v>
      </c>
      <c r="H14" s="19">
        <v>20</v>
      </c>
      <c r="I14" s="19">
        <v>20</v>
      </c>
      <c r="J14" s="22"/>
    </row>
    <row r="15" ht="26.25" spans="1:10">
      <c r="A15" s="12"/>
      <c r="B15" s="12" t="s">
        <v>573</v>
      </c>
      <c r="C15" s="34" t="s">
        <v>656</v>
      </c>
      <c r="D15" s="12"/>
      <c r="E15" s="17">
        <v>1000</v>
      </c>
      <c r="F15" s="16" t="s">
        <v>657</v>
      </c>
      <c r="G15" s="16" t="s">
        <v>658</v>
      </c>
      <c r="H15" s="19">
        <v>20</v>
      </c>
      <c r="I15" s="19">
        <v>20</v>
      </c>
      <c r="J15" s="22"/>
    </row>
    <row r="16" ht="14.25" spans="1:10">
      <c r="A16" s="12" t="s">
        <v>593</v>
      </c>
      <c r="B16" s="12" t="s">
        <v>638</v>
      </c>
      <c r="C16" s="34" t="s">
        <v>659</v>
      </c>
      <c r="D16" s="12"/>
      <c r="E16" s="17">
        <v>2</v>
      </c>
      <c r="F16" s="16" t="s">
        <v>585</v>
      </c>
      <c r="G16" s="42">
        <v>0.02</v>
      </c>
      <c r="H16" s="19">
        <v>10</v>
      </c>
      <c r="I16" s="19">
        <v>10</v>
      </c>
      <c r="J16" s="22"/>
    </row>
    <row r="17" ht="26.25" spans="1:10">
      <c r="A17" s="12"/>
      <c r="B17" s="12"/>
      <c r="C17" s="34" t="s">
        <v>660</v>
      </c>
      <c r="D17" s="12"/>
      <c r="E17" s="17">
        <v>0</v>
      </c>
      <c r="F17" s="16" t="s">
        <v>661</v>
      </c>
      <c r="G17" s="16" t="s">
        <v>662</v>
      </c>
      <c r="H17" s="19">
        <v>10</v>
      </c>
      <c r="I17" s="19">
        <v>10</v>
      </c>
      <c r="J17" s="22"/>
    </row>
    <row r="18" ht="26.25" spans="1:10">
      <c r="A18" s="12"/>
      <c r="B18" s="24" t="s">
        <v>663</v>
      </c>
      <c r="C18" s="34" t="s">
        <v>664</v>
      </c>
      <c r="D18" s="12"/>
      <c r="E18" s="17">
        <v>2</v>
      </c>
      <c r="F18" s="16" t="s">
        <v>590</v>
      </c>
      <c r="G18" s="16" t="s">
        <v>665</v>
      </c>
      <c r="H18" s="19">
        <v>20</v>
      </c>
      <c r="I18" s="19">
        <v>20</v>
      </c>
      <c r="J18" s="22"/>
    </row>
    <row r="19" ht="26.25" spans="1:10">
      <c r="A19" s="12" t="s">
        <v>602</v>
      </c>
      <c r="B19" s="24" t="s">
        <v>603</v>
      </c>
      <c r="C19" s="34" t="s">
        <v>666</v>
      </c>
      <c r="D19" s="12"/>
      <c r="E19" s="17">
        <v>90</v>
      </c>
      <c r="F19" s="16" t="s">
        <v>585</v>
      </c>
      <c r="G19" s="43">
        <v>0.98</v>
      </c>
      <c r="H19" s="19">
        <v>10</v>
      </c>
      <c r="I19" s="19">
        <v>10</v>
      </c>
      <c r="J19" s="31"/>
    </row>
    <row r="20" ht="14.25" spans="1:10">
      <c r="A20" s="26" t="s">
        <v>644</v>
      </c>
      <c r="B20" s="26"/>
      <c r="C20" s="26"/>
      <c r="D20" s="27"/>
      <c r="E20" s="27"/>
      <c r="F20" s="27"/>
      <c r="G20" s="27"/>
      <c r="H20" s="27"/>
      <c r="I20" s="27"/>
      <c r="J20" s="27"/>
    </row>
    <row r="21" ht="14.25" spans="1:10">
      <c r="A21" s="26" t="s">
        <v>608</v>
      </c>
      <c r="B21" s="26"/>
      <c r="C21" s="26"/>
      <c r="D21" s="26"/>
      <c r="E21" s="26"/>
      <c r="F21" s="26"/>
      <c r="G21" s="26"/>
      <c r="H21" s="26">
        <v>100</v>
      </c>
      <c r="I21" s="32">
        <f>I6+SUM(I14:I19)</f>
        <v>100</v>
      </c>
      <c r="J21" s="26" t="s">
        <v>609</v>
      </c>
    </row>
    <row r="22" spans="1:10">
      <c r="A22" s="28"/>
      <c r="B22" s="28"/>
      <c r="C22" s="28"/>
      <c r="D22" s="28"/>
      <c r="E22" s="28"/>
      <c r="F22" s="28"/>
      <c r="G22" s="28"/>
      <c r="H22" s="28"/>
      <c r="I22" s="28"/>
      <c r="J22" s="28"/>
    </row>
    <row r="23" spans="1:10">
      <c r="A23" s="29" t="s">
        <v>645</v>
      </c>
      <c r="B23" s="28"/>
      <c r="C23" s="28"/>
      <c r="D23" s="28"/>
      <c r="E23" s="28"/>
      <c r="F23" s="28"/>
      <c r="G23" s="28"/>
      <c r="H23" s="28"/>
      <c r="I23" s="28"/>
      <c r="J23" s="28"/>
    </row>
    <row r="24" spans="1:10">
      <c r="A24" s="29" t="s">
        <v>646</v>
      </c>
      <c r="B24" s="29"/>
      <c r="C24" s="29"/>
      <c r="D24" s="29"/>
      <c r="E24" s="29"/>
      <c r="F24" s="29"/>
      <c r="G24" s="29"/>
      <c r="H24" s="29"/>
      <c r="I24" s="29"/>
      <c r="J24" s="29"/>
    </row>
    <row r="25" spans="1:10">
      <c r="A25" s="29" t="s">
        <v>647</v>
      </c>
      <c r="B25" s="29"/>
      <c r="C25" s="29"/>
      <c r="D25" s="29"/>
      <c r="E25" s="29"/>
      <c r="F25" s="29"/>
      <c r="G25" s="29"/>
      <c r="H25" s="29"/>
      <c r="I25" s="29"/>
      <c r="J25" s="29"/>
    </row>
    <row r="26" spans="1:10">
      <c r="A26" s="29" t="s">
        <v>648</v>
      </c>
      <c r="B26" s="29"/>
      <c r="C26" s="29"/>
      <c r="D26" s="29"/>
      <c r="E26" s="29"/>
      <c r="F26" s="29"/>
      <c r="G26" s="29"/>
      <c r="H26" s="29"/>
      <c r="I26" s="29"/>
      <c r="J26" s="29"/>
    </row>
    <row r="27" spans="1:10">
      <c r="A27" s="29" t="s">
        <v>649</v>
      </c>
      <c r="B27" s="29"/>
      <c r="C27" s="29"/>
      <c r="D27" s="29"/>
      <c r="E27" s="29"/>
      <c r="F27" s="29"/>
      <c r="G27" s="29"/>
      <c r="H27" s="29"/>
      <c r="I27" s="29"/>
      <c r="J27" s="29"/>
    </row>
    <row r="28" spans="1:10">
      <c r="A28" s="29" t="s">
        <v>615</v>
      </c>
      <c r="B28" s="29"/>
      <c r="C28" s="29"/>
      <c r="D28" s="29"/>
      <c r="E28" s="29"/>
      <c r="F28" s="29"/>
      <c r="G28" s="29"/>
      <c r="H28" s="29"/>
      <c r="I28" s="29"/>
      <c r="J28" s="29"/>
    </row>
    <row r="29" spans="1:10">
      <c r="A29" s="29" t="s">
        <v>616</v>
      </c>
      <c r="B29" s="29"/>
      <c r="C29" s="29"/>
      <c r="D29" s="29"/>
      <c r="E29" s="29"/>
      <c r="F29" s="29"/>
      <c r="G29" s="29"/>
      <c r="H29" s="29"/>
      <c r="I29" s="29"/>
      <c r="J29" s="29"/>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5"/>
    <mergeCell ref="A16:A18"/>
    <mergeCell ref="B16:B17"/>
    <mergeCell ref="D14:D19"/>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9" sqref="C9"/>
    </sheetView>
  </sheetViews>
  <sheetFormatPr defaultColWidth="9" defaultRowHeight="13.5"/>
  <cols>
    <col min="1" max="1" width="11.125" customWidth="1"/>
    <col min="2" max="2" width="14" customWidth="1"/>
    <col min="3" max="3" width="60.375" customWidth="1"/>
    <col min="4" max="4" width="15.75" customWidth="1"/>
    <col min="5" max="6" width="21.375" customWidth="1"/>
    <col min="7" max="7" width="24.125" customWidth="1"/>
    <col min="9" max="9" width="8.63333333333333" customWidth="1"/>
    <col min="10" max="10" width="12.625" customWidth="1"/>
  </cols>
  <sheetData>
    <row r="1" ht="25.5" spans="1:10">
      <c r="A1" s="1" t="s">
        <v>521</v>
      </c>
      <c r="B1" s="1"/>
      <c r="C1" s="1"/>
      <c r="D1" s="1"/>
      <c r="E1" s="1"/>
      <c r="F1" s="1"/>
      <c r="G1" s="1"/>
      <c r="H1" s="1"/>
      <c r="I1" s="1"/>
      <c r="J1" s="1"/>
    </row>
    <row r="2" ht="23.25" spans="1:10">
      <c r="A2" s="2"/>
      <c r="B2" s="2"/>
      <c r="C2" s="2"/>
      <c r="D2" s="2"/>
      <c r="E2" s="2"/>
      <c r="F2" s="2"/>
      <c r="G2" s="2"/>
      <c r="H2" s="2"/>
      <c r="I2" s="2"/>
      <c r="J2" s="30"/>
    </row>
    <row r="3" ht="14.25" spans="1:10">
      <c r="A3" s="3" t="s">
        <v>522</v>
      </c>
      <c r="B3" s="3"/>
      <c r="C3" s="4" t="s">
        <v>667</v>
      </c>
      <c r="D3" s="4"/>
      <c r="E3" s="4"/>
      <c r="F3" s="4"/>
      <c r="G3" s="4"/>
      <c r="H3" s="4"/>
      <c r="I3" s="4"/>
      <c r="J3" s="4"/>
    </row>
    <row r="4" ht="14.25" spans="1:10">
      <c r="A4" s="3" t="s">
        <v>524</v>
      </c>
      <c r="B4" s="3"/>
      <c r="C4" s="5" t="s">
        <v>525</v>
      </c>
      <c r="D4" s="5"/>
      <c r="E4" s="5"/>
      <c r="F4" s="3" t="s">
        <v>618</v>
      </c>
      <c r="G4" s="4" t="s">
        <v>525</v>
      </c>
      <c r="H4" s="4"/>
      <c r="I4" s="4"/>
      <c r="J4" s="4"/>
    </row>
    <row r="5" ht="14.25" spans="1:10">
      <c r="A5" s="3" t="s">
        <v>668</v>
      </c>
      <c r="B5" s="3"/>
      <c r="C5" s="3"/>
      <c r="D5" s="3" t="s">
        <v>620</v>
      </c>
      <c r="E5" s="3" t="s">
        <v>469</v>
      </c>
      <c r="F5" s="3" t="s">
        <v>621</v>
      </c>
      <c r="G5" s="3" t="s">
        <v>531</v>
      </c>
      <c r="H5" s="3" t="s">
        <v>532</v>
      </c>
      <c r="I5" s="3" t="s">
        <v>533</v>
      </c>
      <c r="J5" s="3"/>
    </row>
    <row r="6" ht="14.25" spans="1:10">
      <c r="A6" s="3"/>
      <c r="B6" s="3"/>
      <c r="C6" s="6" t="s">
        <v>535</v>
      </c>
      <c r="D6" s="7"/>
      <c r="E6" s="8">
        <v>1000000</v>
      </c>
      <c r="F6" s="8">
        <v>1000000</v>
      </c>
      <c r="G6" s="3">
        <v>10</v>
      </c>
      <c r="H6" s="33">
        <f>F6/E6</f>
        <v>1</v>
      </c>
      <c r="I6" s="7">
        <f>G6*H6</f>
        <v>10</v>
      </c>
      <c r="J6" s="7"/>
    </row>
    <row r="7" ht="26.25" spans="1:10">
      <c r="A7" s="3"/>
      <c r="B7" s="3"/>
      <c r="C7" s="6" t="s">
        <v>622</v>
      </c>
      <c r="D7" s="7"/>
      <c r="E7" s="8">
        <v>1000000</v>
      </c>
      <c r="F7" s="8">
        <v>1000000</v>
      </c>
      <c r="G7" s="3" t="s">
        <v>473</v>
      </c>
      <c r="H7" s="10"/>
      <c r="I7" s="7" t="s">
        <v>473</v>
      </c>
      <c r="J7" s="7"/>
    </row>
    <row r="8" ht="26.25" spans="1:10">
      <c r="A8" s="3"/>
      <c r="B8" s="3"/>
      <c r="C8" s="6" t="s">
        <v>623</v>
      </c>
      <c r="D8" s="10"/>
      <c r="E8" s="10"/>
      <c r="F8" s="10"/>
      <c r="G8" s="3" t="s">
        <v>473</v>
      </c>
      <c r="H8" s="10"/>
      <c r="I8" s="7" t="s">
        <v>473</v>
      </c>
      <c r="J8" s="7"/>
    </row>
    <row r="9" spans="1:10">
      <c r="A9" s="3"/>
      <c r="B9" s="3"/>
      <c r="C9" s="6" t="s">
        <v>624</v>
      </c>
      <c r="D9" s="11" t="s">
        <v>473</v>
      </c>
      <c r="E9" s="11" t="s">
        <v>473</v>
      </c>
      <c r="F9" s="11" t="s">
        <v>473</v>
      </c>
      <c r="G9" s="12" t="s">
        <v>473</v>
      </c>
      <c r="H9" s="13"/>
      <c r="I9" s="11" t="s">
        <v>473</v>
      </c>
      <c r="J9" s="11"/>
    </row>
    <row r="10" ht="14.25" spans="1:10">
      <c r="A10" s="3" t="s">
        <v>625</v>
      </c>
      <c r="B10" s="3" t="s">
        <v>540</v>
      </c>
      <c r="C10" s="3"/>
      <c r="D10" s="3"/>
      <c r="E10" s="3"/>
      <c r="F10" s="7" t="s">
        <v>541</v>
      </c>
      <c r="G10" s="7"/>
      <c r="H10" s="7"/>
      <c r="I10" s="7"/>
      <c r="J10" s="7"/>
    </row>
    <row r="11" ht="61" customHeight="1" spans="1:10">
      <c r="A11" s="3"/>
      <c r="B11" s="14" t="s">
        <v>669</v>
      </c>
      <c r="C11" s="14"/>
      <c r="D11" s="14"/>
      <c r="E11" s="14"/>
      <c r="F11" s="14" t="s">
        <v>669</v>
      </c>
      <c r="G11" s="14"/>
      <c r="H11" s="14"/>
      <c r="I11" s="14"/>
      <c r="J11" s="14"/>
    </row>
    <row r="12" ht="14.25" spans="1:10">
      <c r="A12" s="15" t="s">
        <v>545</v>
      </c>
      <c r="B12" s="15"/>
      <c r="C12" s="15"/>
      <c r="D12" s="15" t="s">
        <v>628</v>
      </c>
      <c r="E12" s="15"/>
      <c r="F12" s="15"/>
      <c r="G12" s="15" t="s">
        <v>629</v>
      </c>
      <c r="H12" s="15" t="s">
        <v>531</v>
      </c>
      <c r="I12" s="15" t="s">
        <v>533</v>
      </c>
      <c r="J12" s="15" t="s">
        <v>555</v>
      </c>
    </row>
    <row r="13" ht="14.25" spans="1:10">
      <c r="A13" s="3" t="s">
        <v>548</v>
      </c>
      <c r="B13" s="3" t="s">
        <v>549</v>
      </c>
      <c r="C13" s="3" t="s">
        <v>630</v>
      </c>
      <c r="D13" s="3" t="s">
        <v>631</v>
      </c>
      <c r="E13" s="3" t="s">
        <v>552</v>
      </c>
      <c r="F13" s="15" t="s">
        <v>632</v>
      </c>
      <c r="G13" s="15"/>
      <c r="H13" s="15"/>
      <c r="I13" s="15"/>
      <c r="J13" s="15"/>
    </row>
    <row r="14" ht="14.25" spans="1:10">
      <c r="A14" s="12" t="s">
        <v>558</v>
      </c>
      <c r="B14" s="12" t="s">
        <v>559</v>
      </c>
      <c r="C14" s="34" t="s">
        <v>670</v>
      </c>
      <c r="D14" s="141" t="s">
        <v>634</v>
      </c>
      <c r="E14" s="17">
        <v>1</v>
      </c>
      <c r="F14" s="16" t="s">
        <v>661</v>
      </c>
      <c r="G14" s="34" t="s">
        <v>671</v>
      </c>
      <c r="H14" s="19">
        <v>20</v>
      </c>
      <c r="I14" s="19">
        <v>20</v>
      </c>
      <c r="J14" s="22"/>
    </row>
    <row r="15" ht="26.25" spans="1:10">
      <c r="A15" s="12"/>
      <c r="B15" s="12" t="s">
        <v>573</v>
      </c>
      <c r="C15" s="34" t="s">
        <v>672</v>
      </c>
      <c r="D15" s="12"/>
      <c r="E15" s="17" t="s">
        <v>673</v>
      </c>
      <c r="F15" s="16" t="s">
        <v>674</v>
      </c>
      <c r="G15" s="34" t="s">
        <v>675</v>
      </c>
      <c r="H15" s="19">
        <v>20</v>
      </c>
      <c r="I15" s="19">
        <v>20</v>
      </c>
      <c r="J15" s="22"/>
    </row>
    <row r="16" ht="26.25" spans="1:10">
      <c r="A16" s="12" t="s">
        <v>593</v>
      </c>
      <c r="B16" s="12" t="s">
        <v>676</v>
      </c>
      <c r="C16" s="34" t="s">
        <v>677</v>
      </c>
      <c r="D16" s="12"/>
      <c r="E16" s="35">
        <v>10</v>
      </c>
      <c r="F16" s="16" t="s">
        <v>585</v>
      </c>
      <c r="G16" s="34" t="s">
        <v>678</v>
      </c>
      <c r="H16" s="19">
        <v>10</v>
      </c>
      <c r="I16" s="19">
        <v>10</v>
      </c>
      <c r="J16" s="22"/>
    </row>
    <row r="17" ht="39" spans="1:10">
      <c r="A17" s="12"/>
      <c r="B17" s="24" t="s">
        <v>663</v>
      </c>
      <c r="C17" s="34" t="s">
        <v>679</v>
      </c>
      <c r="D17" s="12"/>
      <c r="E17" s="16" t="s">
        <v>680</v>
      </c>
      <c r="F17" s="16" t="s">
        <v>674</v>
      </c>
      <c r="G17" s="34" t="s">
        <v>681</v>
      </c>
      <c r="H17" s="19">
        <v>20</v>
      </c>
      <c r="I17" s="19">
        <v>20</v>
      </c>
      <c r="J17" s="22"/>
    </row>
    <row r="18" ht="14.25" spans="1:10">
      <c r="A18" s="12" t="s">
        <v>602</v>
      </c>
      <c r="B18" s="24" t="s">
        <v>603</v>
      </c>
      <c r="C18" s="34" t="s">
        <v>682</v>
      </c>
      <c r="D18" s="12"/>
      <c r="E18" s="17">
        <v>90</v>
      </c>
      <c r="F18" s="16" t="s">
        <v>585</v>
      </c>
      <c r="G18" s="25">
        <v>91</v>
      </c>
      <c r="H18" s="19">
        <v>10</v>
      </c>
      <c r="I18" s="19">
        <v>10</v>
      </c>
      <c r="J18" s="31"/>
    </row>
    <row r="19" ht="14.25" spans="1:10">
      <c r="A19" s="12"/>
      <c r="B19" s="24"/>
      <c r="C19" s="34" t="s">
        <v>683</v>
      </c>
      <c r="D19" s="12"/>
      <c r="E19" s="17">
        <v>90</v>
      </c>
      <c r="F19" s="16" t="s">
        <v>585</v>
      </c>
      <c r="G19" s="25">
        <v>90</v>
      </c>
      <c r="H19" s="19">
        <v>10</v>
      </c>
      <c r="I19" s="19">
        <v>10</v>
      </c>
      <c r="J19" s="31"/>
    </row>
    <row r="20" ht="14.25" spans="1:10">
      <c r="A20" s="26" t="s">
        <v>644</v>
      </c>
      <c r="B20" s="26"/>
      <c r="C20" s="26"/>
      <c r="D20" s="27"/>
      <c r="E20" s="27"/>
      <c r="F20" s="27"/>
      <c r="G20" s="27"/>
      <c r="H20" s="27"/>
      <c r="I20" s="27"/>
      <c r="J20" s="27"/>
    </row>
    <row r="21" ht="14.25" spans="1:10">
      <c r="A21" s="26" t="s">
        <v>608</v>
      </c>
      <c r="B21" s="26"/>
      <c r="C21" s="26"/>
      <c r="D21" s="26"/>
      <c r="E21" s="26"/>
      <c r="F21" s="26"/>
      <c r="G21" s="26"/>
      <c r="H21" s="26">
        <v>100</v>
      </c>
      <c r="I21" s="26">
        <f>I6+SUM(I14:I19)</f>
        <v>100</v>
      </c>
      <c r="J21" s="26" t="s">
        <v>609</v>
      </c>
    </row>
    <row r="22" spans="1:10">
      <c r="A22" s="28"/>
      <c r="B22" s="28"/>
      <c r="C22" s="28"/>
      <c r="D22" s="28"/>
      <c r="E22" s="28"/>
      <c r="F22" s="28"/>
      <c r="G22" s="28"/>
      <c r="H22" s="28"/>
      <c r="I22" s="28"/>
      <c r="J22" s="28"/>
    </row>
    <row r="23" spans="1:10">
      <c r="A23" s="29" t="s">
        <v>645</v>
      </c>
      <c r="B23" s="28"/>
      <c r="C23" s="28"/>
      <c r="D23" s="28"/>
      <c r="E23" s="28"/>
      <c r="F23" s="28"/>
      <c r="G23" s="28"/>
      <c r="H23" s="28"/>
      <c r="I23" s="28"/>
      <c r="J23" s="28"/>
    </row>
    <row r="24" spans="1:10">
      <c r="A24" s="29" t="s">
        <v>646</v>
      </c>
      <c r="B24" s="29"/>
      <c r="C24" s="29"/>
      <c r="D24" s="29"/>
      <c r="E24" s="29"/>
      <c r="F24" s="29"/>
      <c r="G24" s="29"/>
      <c r="H24" s="29"/>
      <c r="I24" s="29"/>
      <c r="J24" s="29"/>
    </row>
    <row r="25" spans="1:10">
      <c r="A25" s="29" t="s">
        <v>647</v>
      </c>
      <c r="B25" s="29"/>
      <c r="C25" s="29"/>
      <c r="D25" s="29"/>
      <c r="E25" s="29"/>
      <c r="F25" s="29"/>
      <c r="G25" s="29"/>
      <c r="H25" s="29"/>
      <c r="I25" s="29"/>
      <c r="J25" s="29"/>
    </row>
    <row r="26" spans="1:10">
      <c r="A26" s="29" t="s">
        <v>648</v>
      </c>
      <c r="B26" s="29"/>
      <c r="C26" s="29"/>
      <c r="D26" s="29"/>
      <c r="E26" s="29"/>
      <c r="F26" s="29"/>
      <c r="G26" s="29"/>
      <c r="H26" s="29"/>
      <c r="I26" s="29"/>
      <c r="J26" s="29"/>
    </row>
    <row r="27" spans="1:10">
      <c r="A27" s="29" t="s">
        <v>649</v>
      </c>
      <c r="B27" s="29"/>
      <c r="C27" s="29"/>
      <c r="D27" s="29"/>
      <c r="E27" s="29"/>
      <c r="F27" s="29"/>
      <c r="G27" s="29"/>
      <c r="H27" s="29"/>
      <c r="I27" s="29"/>
      <c r="J27" s="29"/>
    </row>
    <row r="28" spans="1:10">
      <c r="A28" s="29" t="s">
        <v>615</v>
      </c>
      <c r="B28" s="29"/>
      <c r="C28" s="29"/>
      <c r="D28" s="29"/>
      <c r="E28" s="29"/>
      <c r="F28" s="29"/>
      <c r="G28" s="29"/>
      <c r="H28" s="29"/>
      <c r="I28" s="29"/>
      <c r="J28" s="29"/>
    </row>
    <row r="29" spans="1:10">
      <c r="A29" s="29" t="s">
        <v>616</v>
      </c>
      <c r="B29" s="29"/>
      <c r="C29" s="29"/>
      <c r="D29" s="29"/>
      <c r="E29" s="29"/>
      <c r="F29" s="29"/>
      <c r="G29" s="29"/>
      <c r="H29" s="29"/>
      <c r="I29" s="29"/>
      <c r="J29" s="29"/>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5"/>
    <mergeCell ref="A16:A17"/>
    <mergeCell ref="A18:A19"/>
    <mergeCell ref="B18:B19"/>
    <mergeCell ref="D14:D19"/>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C14" sqref="C14"/>
    </sheetView>
  </sheetViews>
  <sheetFormatPr defaultColWidth="9" defaultRowHeight="13.5"/>
  <cols>
    <col min="1" max="1" width="11.125" customWidth="1"/>
    <col min="2" max="2" width="15.75" customWidth="1"/>
    <col min="3" max="3" width="34.375" customWidth="1"/>
    <col min="4" max="4" width="15.75" customWidth="1"/>
    <col min="5" max="6" width="23.625" customWidth="1"/>
    <col min="7" max="7" width="41.125" customWidth="1"/>
    <col min="9" max="9" width="8.63333333333333" customWidth="1"/>
    <col min="10" max="10" width="12.625" customWidth="1"/>
  </cols>
  <sheetData>
    <row r="1" ht="25.5" spans="1:10">
      <c r="A1" s="1" t="s">
        <v>521</v>
      </c>
      <c r="B1" s="1"/>
      <c r="C1" s="1"/>
      <c r="D1" s="1"/>
      <c r="E1" s="1"/>
      <c r="F1" s="1"/>
      <c r="G1" s="1"/>
      <c r="H1" s="1"/>
      <c r="I1" s="1"/>
      <c r="J1" s="1"/>
    </row>
    <row r="2" ht="23.25" spans="1:10">
      <c r="A2" s="2"/>
      <c r="B2" s="2"/>
      <c r="C2" s="2"/>
      <c r="D2" s="2"/>
      <c r="E2" s="2"/>
      <c r="F2" s="2"/>
      <c r="G2" s="2"/>
      <c r="H2" s="2"/>
      <c r="I2" s="2"/>
      <c r="J2" s="30"/>
    </row>
    <row r="3" ht="14.25" spans="1:10">
      <c r="A3" s="3" t="s">
        <v>522</v>
      </c>
      <c r="B3" s="3"/>
      <c r="C3" s="4" t="s">
        <v>684</v>
      </c>
      <c r="D3" s="4"/>
      <c r="E3" s="4"/>
      <c r="F3" s="4"/>
      <c r="G3" s="4"/>
      <c r="H3" s="4"/>
      <c r="I3" s="4"/>
      <c r="J3" s="4"/>
    </row>
    <row r="4" ht="14.25" spans="1:10">
      <c r="A4" s="3" t="s">
        <v>524</v>
      </c>
      <c r="B4" s="3"/>
      <c r="C4" s="5" t="s">
        <v>525</v>
      </c>
      <c r="D4" s="5"/>
      <c r="E4" s="5"/>
      <c r="F4" s="3" t="s">
        <v>618</v>
      </c>
      <c r="G4" s="4" t="s">
        <v>525</v>
      </c>
      <c r="H4" s="4"/>
      <c r="I4" s="4"/>
      <c r="J4" s="4"/>
    </row>
    <row r="5" ht="14.25" spans="1:10">
      <c r="A5" s="3" t="s">
        <v>619</v>
      </c>
      <c r="B5" s="3"/>
      <c r="C5" s="3"/>
      <c r="D5" s="3" t="s">
        <v>620</v>
      </c>
      <c r="E5" s="3" t="s">
        <v>469</v>
      </c>
      <c r="F5" s="3" t="s">
        <v>621</v>
      </c>
      <c r="G5" s="3" t="s">
        <v>531</v>
      </c>
      <c r="H5" s="3" t="s">
        <v>532</v>
      </c>
      <c r="I5" s="3" t="s">
        <v>533</v>
      </c>
      <c r="J5" s="3"/>
    </row>
    <row r="6" ht="14.25" spans="1:10">
      <c r="A6" s="3"/>
      <c r="B6" s="3"/>
      <c r="C6" s="6" t="s">
        <v>535</v>
      </c>
      <c r="D6" s="7"/>
      <c r="E6" s="8">
        <v>1500000</v>
      </c>
      <c r="F6" s="8">
        <v>1500000</v>
      </c>
      <c r="G6" s="3">
        <v>10</v>
      </c>
      <c r="H6" s="9">
        <f>F6/E6</f>
        <v>1</v>
      </c>
      <c r="I6" s="7">
        <f>G6*H6</f>
        <v>10</v>
      </c>
      <c r="J6" s="7"/>
    </row>
    <row r="7" ht="26.25" spans="1:10">
      <c r="A7" s="3"/>
      <c r="B7" s="3"/>
      <c r="C7" s="6" t="s">
        <v>622</v>
      </c>
      <c r="D7" s="7"/>
      <c r="E7" s="8">
        <v>1500000</v>
      </c>
      <c r="F7" s="8">
        <v>1500000</v>
      </c>
      <c r="G7" s="3" t="s">
        <v>473</v>
      </c>
      <c r="H7" s="10"/>
      <c r="I7" s="7" t="s">
        <v>473</v>
      </c>
      <c r="J7" s="7"/>
    </row>
    <row r="8" ht="26.25" spans="1:10">
      <c r="A8" s="3"/>
      <c r="B8" s="3"/>
      <c r="C8" s="6" t="s">
        <v>623</v>
      </c>
      <c r="D8" s="10"/>
      <c r="E8" s="10"/>
      <c r="F8" s="10"/>
      <c r="G8" s="3" t="s">
        <v>473</v>
      </c>
      <c r="H8" s="10"/>
      <c r="I8" s="7" t="s">
        <v>473</v>
      </c>
      <c r="J8" s="7"/>
    </row>
    <row r="9" spans="1:10">
      <c r="A9" s="3"/>
      <c r="B9" s="3"/>
      <c r="C9" s="6" t="s">
        <v>624</v>
      </c>
      <c r="D9" s="11" t="s">
        <v>473</v>
      </c>
      <c r="E9" s="11" t="s">
        <v>473</v>
      </c>
      <c r="F9" s="11" t="s">
        <v>473</v>
      </c>
      <c r="G9" s="12" t="s">
        <v>473</v>
      </c>
      <c r="H9" s="13"/>
      <c r="I9" s="11" t="s">
        <v>473</v>
      </c>
      <c r="J9" s="11"/>
    </row>
    <row r="10" ht="14.25" spans="1:10">
      <c r="A10" s="3" t="s">
        <v>625</v>
      </c>
      <c r="B10" s="3" t="s">
        <v>540</v>
      </c>
      <c r="C10" s="3"/>
      <c r="D10" s="3"/>
      <c r="E10" s="3"/>
      <c r="F10" s="7" t="s">
        <v>541</v>
      </c>
      <c r="G10" s="7"/>
      <c r="H10" s="7"/>
      <c r="I10" s="7"/>
      <c r="J10" s="7"/>
    </row>
    <row r="11" ht="14.25" spans="1:10">
      <c r="A11" s="3"/>
      <c r="B11" s="14" t="s">
        <v>685</v>
      </c>
      <c r="C11" s="14"/>
      <c r="D11" s="14"/>
      <c r="E11" s="14"/>
      <c r="F11" s="14" t="s">
        <v>686</v>
      </c>
      <c r="G11" s="14"/>
      <c r="H11" s="14"/>
      <c r="I11" s="14"/>
      <c r="J11" s="14"/>
    </row>
    <row r="12" ht="14.25" spans="1:10">
      <c r="A12" s="15" t="s">
        <v>545</v>
      </c>
      <c r="B12" s="15"/>
      <c r="C12" s="15"/>
      <c r="D12" s="15" t="s">
        <v>628</v>
      </c>
      <c r="E12" s="15"/>
      <c r="F12" s="15"/>
      <c r="G12" s="15" t="s">
        <v>629</v>
      </c>
      <c r="H12" s="15" t="s">
        <v>531</v>
      </c>
      <c r="I12" s="15" t="s">
        <v>533</v>
      </c>
      <c r="J12" s="15" t="s">
        <v>555</v>
      </c>
    </row>
    <row r="13" ht="14.25" spans="1:10">
      <c r="A13" s="3" t="s">
        <v>548</v>
      </c>
      <c r="B13" s="3" t="s">
        <v>549</v>
      </c>
      <c r="C13" s="3" t="s">
        <v>630</v>
      </c>
      <c r="D13" s="3" t="s">
        <v>631</v>
      </c>
      <c r="E13" s="3" t="s">
        <v>552</v>
      </c>
      <c r="F13" s="15" t="s">
        <v>632</v>
      </c>
      <c r="G13" s="15"/>
      <c r="H13" s="15"/>
      <c r="I13" s="15"/>
      <c r="J13" s="15"/>
    </row>
    <row r="14" ht="14.25" spans="1:10">
      <c r="A14" s="12" t="s">
        <v>558</v>
      </c>
      <c r="B14" s="12" t="s">
        <v>559</v>
      </c>
      <c r="C14" s="16" t="s">
        <v>687</v>
      </c>
      <c r="D14" s="141" t="s">
        <v>634</v>
      </c>
      <c r="E14" s="17">
        <v>30</v>
      </c>
      <c r="F14" s="16" t="s">
        <v>688</v>
      </c>
      <c r="G14" s="18" t="s">
        <v>689</v>
      </c>
      <c r="H14" s="19">
        <v>20</v>
      </c>
      <c r="I14" s="19">
        <v>20</v>
      </c>
      <c r="J14" s="22"/>
    </row>
    <row r="15" ht="14.25" spans="1:10">
      <c r="A15" s="12"/>
      <c r="B15" s="12" t="s">
        <v>587</v>
      </c>
      <c r="C15" s="20" t="s">
        <v>690</v>
      </c>
      <c r="D15" s="12"/>
      <c r="E15" s="21">
        <v>2024</v>
      </c>
      <c r="F15" s="22" t="s">
        <v>590</v>
      </c>
      <c r="G15" s="23" t="s">
        <v>588</v>
      </c>
      <c r="H15" s="19">
        <v>20</v>
      </c>
      <c r="I15" s="19">
        <v>20</v>
      </c>
      <c r="J15" s="22"/>
    </row>
    <row r="16" ht="14.25" spans="1:10">
      <c r="A16" s="12"/>
      <c r="B16" s="12" t="s">
        <v>591</v>
      </c>
      <c r="C16" s="12" t="s">
        <v>691</v>
      </c>
      <c r="D16" s="12"/>
      <c r="E16" s="21">
        <v>150</v>
      </c>
      <c r="F16" s="22" t="s">
        <v>692</v>
      </c>
      <c r="G16" s="23" t="s">
        <v>693</v>
      </c>
      <c r="H16" s="19">
        <v>20</v>
      </c>
      <c r="I16" s="19">
        <v>20</v>
      </c>
      <c r="J16" s="22"/>
    </row>
    <row r="17" ht="14.25" spans="1:10">
      <c r="A17" s="12" t="s">
        <v>593</v>
      </c>
      <c r="B17" s="12" t="s">
        <v>594</v>
      </c>
      <c r="C17" s="16" t="s">
        <v>694</v>
      </c>
      <c r="D17" s="12"/>
      <c r="E17" s="12">
        <v>15000</v>
      </c>
      <c r="F17" s="22" t="s">
        <v>695</v>
      </c>
      <c r="G17" s="12" t="s">
        <v>696</v>
      </c>
      <c r="H17" s="19">
        <v>20</v>
      </c>
      <c r="I17" s="19">
        <v>20</v>
      </c>
      <c r="J17" s="22"/>
    </row>
    <row r="18" ht="26.25" spans="1:10">
      <c r="A18" s="12" t="s">
        <v>602</v>
      </c>
      <c r="B18" s="24" t="s">
        <v>603</v>
      </c>
      <c r="C18" s="16" t="s">
        <v>697</v>
      </c>
      <c r="D18" s="12"/>
      <c r="E18" s="25">
        <v>90</v>
      </c>
      <c r="F18" s="24" t="s">
        <v>585</v>
      </c>
      <c r="G18" s="25">
        <v>90</v>
      </c>
      <c r="H18" s="19">
        <v>10</v>
      </c>
      <c r="I18" s="19">
        <v>10</v>
      </c>
      <c r="J18" s="31"/>
    </row>
    <row r="19" ht="14.25" spans="1:10">
      <c r="A19" s="26" t="s">
        <v>644</v>
      </c>
      <c r="B19" s="26"/>
      <c r="C19" s="26"/>
      <c r="D19" s="27"/>
      <c r="E19" s="27"/>
      <c r="F19" s="27"/>
      <c r="G19" s="27"/>
      <c r="H19" s="27"/>
      <c r="I19" s="27"/>
      <c r="J19" s="27"/>
    </row>
    <row r="20" ht="14.25" spans="1:10">
      <c r="A20" s="26" t="s">
        <v>608</v>
      </c>
      <c r="B20" s="26"/>
      <c r="C20" s="26"/>
      <c r="D20" s="26"/>
      <c r="E20" s="26"/>
      <c r="F20" s="26"/>
      <c r="G20" s="26"/>
      <c r="H20" s="26">
        <v>100</v>
      </c>
      <c r="I20" s="32">
        <f>I6+SUM(I14:I18)</f>
        <v>100</v>
      </c>
      <c r="J20" s="26" t="s">
        <v>609</v>
      </c>
    </row>
    <row r="21" spans="1:10">
      <c r="A21" s="28"/>
      <c r="B21" s="28"/>
      <c r="C21" s="28"/>
      <c r="D21" s="28"/>
      <c r="E21" s="28"/>
      <c r="F21" s="28"/>
      <c r="G21" s="28"/>
      <c r="H21" s="28"/>
      <c r="I21" s="28"/>
      <c r="J21" s="28"/>
    </row>
    <row r="22" spans="1:10">
      <c r="A22" s="29" t="s">
        <v>645</v>
      </c>
      <c r="B22" s="28"/>
      <c r="C22" s="28"/>
      <c r="D22" s="28"/>
      <c r="E22" s="28"/>
      <c r="F22" s="28"/>
      <c r="G22" s="28"/>
      <c r="H22" s="28"/>
      <c r="I22" s="28"/>
      <c r="J22" s="28"/>
    </row>
    <row r="23" spans="1:10">
      <c r="A23" s="29" t="s">
        <v>646</v>
      </c>
      <c r="B23" s="29"/>
      <c r="C23" s="29"/>
      <c r="D23" s="29"/>
      <c r="E23" s="29"/>
      <c r="F23" s="29"/>
      <c r="G23" s="29"/>
      <c r="H23" s="29"/>
      <c r="I23" s="29"/>
      <c r="J23" s="29"/>
    </row>
    <row r="24" spans="1:10">
      <c r="A24" s="29" t="s">
        <v>647</v>
      </c>
      <c r="B24" s="29"/>
      <c r="C24" s="29"/>
      <c r="D24" s="29"/>
      <c r="E24" s="29"/>
      <c r="F24" s="29"/>
      <c r="G24" s="29"/>
      <c r="H24" s="29"/>
      <c r="I24" s="29"/>
      <c r="J24" s="29"/>
    </row>
    <row r="25" spans="1:10">
      <c r="A25" s="29" t="s">
        <v>648</v>
      </c>
      <c r="B25" s="29"/>
      <c r="C25" s="29"/>
      <c r="D25" s="29"/>
      <c r="E25" s="29"/>
      <c r="F25" s="29"/>
      <c r="G25" s="29"/>
      <c r="H25" s="29"/>
      <c r="I25" s="29"/>
      <c r="J25" s="29"/>
    </row>
    <row r="26" spans="1:10">
      <c r="A26" s="29" t="s">
        <v>649</v>
      </c>
      <c r="B26" s="29"/>
      <c r="C26" s="29"/>
      <c r="D26" s="29"/>
      <c r="E26" s="29"/>
      <c r="F26" s="29"/>
      <c r="G26" s="29"/>
      <c r="H26" s="29"/>
      <c r="I26" s="29"/>
      <c r="J26" s="29"/>
    </row>
    <row r="27" spans="1:10">
      <c r="A27" s="29" t="s">
        <v>615</v>
      </c>
      <c r="B27" s="29"/>
      <c r="C27" s="29"/>
      <c r="D27" s="29"/>
      <c r="E27" s="29"/>
      <c r="F27" s="29"/>
      <c r="G27" s="29"/>
      <c r="H27" s="29"/>
      <c r="I27" s="29"/>
      <c r="J27" s="29"/>
    </row>
    <row r="28" spans="1:10">
      <c r="A28" s="29" t="s">
        <v>616</v>
      </c>
      <c r="B28" s="29"/>
      <c r="C28" s="29"/>
      <c r="D28" s="29"/>
      <c r="E28" s="29"/>
      <c r="F28" s="29"/>
      <c r="G28" s="29"/>
      <c r="H28" s="29"/>
      <c r="I28" s="29"/>
      <c r="J28" s="29"/>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D14:D18"/>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11703828.23</v>
      </c>
      <c r="F9" s="127">
        <v>11619197.07</v>
      </c>
      <c r="G9" s="127">
        <v>0</v>
      </c>
      <c r="H9" s="127">
        <v>0</v>
      </c>
      <c r="I9" s="127">
        <v>0</v>
      </c>
      <c r="J9" s="127">
        <v>0</v>
      </c>
      <c r="K9" s="127">
        <v>0</v>
      </c>
      <c r="L9" s="127">
        <v>84631.16</v>
      </c>
    </row>
    <row r="10" ht="19.5" customHeight="1" spans="1:12">
      <c r="A10" s="126" t="s">
        <v>129</v>
      </c>
      <c r="B10" s="126"/>
      <c r="C10" s="126"/>
      <c r="D10" s="126" t="s">
        <v>130</v>
      </c>
      <c r="E10" s="127">
        <v>13584</v>
      </c>
      <c r="F10" s="127">
        <v>13584</v>
      </c>
      <c r="G10" s="127">
        <v>0</v>
      </c>
      <c r="H10" s="127">
        <v>0</v>
      </c>
      <c r="I10" s="127">
        <v>0</v>
      </c>
      <c r="J10" s="127">
        <v>0</v>
      </c>
      <c r="K10" s="127">
        <v>0</v>
      </c>
      <c r="L10" s="127">
        <v>0</v>
      </c>
    </row>
    <row r="11" ht="19.5" customHeight="1" spans="1:12">
      <c r="A11" s="126" t="s">
        <v>131</v>
      </c>
      <c r="B11" s="126"/>
      <c r="C11" s="126"/>
      <c r="D11" s="126" t="s">
        <v>132</v>
      </c>
      <c r="E11" s="127">
        <v>13584</v>
      </c>
      <c r="F11" s="127">
        <v>13584</v>
      </c>
      <c r="G11" s="127">
        <v>0</v>
      </c>
      <c r="H11" s="127">
        <v>0</v>
      </c>
      <c r="I11" s="127">
        <v>0</v>
      </c>
      <c r="J11" s="127">
        <v>0</v>
      </c>
      <c r="K11" s="127">
        <v>0</v>
      </c>
      <c r="L11" s="127">
        <v>0</v>
      </c>
    </row>
    <row r="12" ht="19.5" customHeight="1" spans="1:12">
      <c r="A12" s="126" t="s">
        <v>133</v>
      </c>
      <c r="B12" s="126"/>
      <c r="C12" s="126"/>
      <c r="D12" s="126" t="s">
        <v>134</v>
      </c>
      <c r="E12" s="127">
        <v>13584</v>
      </c>
      <c r="F12" s="127">
        <v>13584</v>
      </c>
      <c r="G12" s="127">
        <v>0</v>
      </c>
      <c r="H12" s="127">
        <v>0</v>
      </c>
      <c r="I12" s="127">
        <v>0</v>
      </c>
      <c r="J12" s="127">
        <v>0</v>
      </c>
      <c r="K12" s="127">
        <v>0</v>
      </c>
      <c r="L12" s="127">
        <v>0</v>
      </c>
    </row>
    <row r="13" ht="19.5" customHeight="1" spans="1:12">
      <c r="A13" s="126" t="s">
        <v>135</v>
      </c>
      <c r="B13" s="126"/>
      <c r="C13" s="126"/>
      <c r="D13" s="126" t="s">
        <v>136</v>
      </c>
      <c r="E13" s="127">
        <v>8801690.36</v>
      </c>
      <c r="F13" s="127">
        <v>8717059.2</v>
      </c>
      <c r="G13" s="127">
        <v>0</v>
      </c>
      <c r="H13" s="127">
        <v>0</v>
      </c>
      <c r="I13" s="127">
        <v>0</v>
      </c>
      <c r="J13" s="127">
        <v>0</v>
      </c>
      <c r="K13" s="127">
        <v>0</v>
      </c>
      <c r="L13" s="127">
        <v>84631.16</v>
      </c>
    </row>
    <row r="14" ht="19.5" customHeight="1" spans="1:12">
      <c r="A14" s="126" t="s">
        <v>137</v>
      </c>
      <c r="B14" s="126"/>
      <c r="C14" s="126"/>
      <c r="D14" s="126" t="s">
        <v>138</v>
      </c>
      <c r="E14" s="127">
        <v>8190090.36</v>
      </c>
      <c r="F14" s="127">
        <v>8105459.2</v>
      </c>
      <c r="G14" s="127">
        <v>0</v>
      </c>
      <c r="H14" s="127">
        <v>0</v>
      </c>
      <c r="I14" s="127">
        <v>0</v>
      </c>
      <c r="J14" s="127">
        <v>0</v>
      </c>
      <c r="K14" s="127">
        <v>0</v>
      </c>
      <c r="L14" s="127">
        <v>84631.16</v>
      </c>
    </row>
    <row r="15" ht="19.5" customHeight="1" spans="1:12">
      <c r="A15" s="126" t="s">
        <v>139</v>
      </c>
      <c r="B15" s="126"/>
      <c r="C15" s="126"/>
      <c r="D15" s="126" t="s">
        <v>140</v>
      </c>
      <c r="E15" s="127">
        <v>2223189.5</v>
      </c>
      <c r="F15" s="127">
        <v>2223189.5</v>
      </c>
      <c r="G15" s="127">
        <v>0</v>
      </c>
      <c r="H15" s="127">
        <v>0</v>
      </c>
      <c r="I15" s="127">
        <v>0</v>
      </c>
      <c r="J15" s="127">
        <v>0</v>
      </c>
      <c r="K15" s="127">
        <v>0</v>
      </c>
      <c r="L15" s="127">
        <v>0</v>
      </c>
    </row>
    <row r="16" ht="19.5" customHeight="1" spans="1:12">
      <c r="A16" s="126" t="s">
        <v>141</v>
      </c>
      <c r="B16" s="126"/>
      <c r="C16" s="126"/>
      <c r="D16" s="126" t="s">
        <v>142</v>
      </c>
      <c r="E16" s="127">
        <v>5600</v>
      </c>
      <c r="F16" s="127">
        <v>5600</v>
      </c>
      <c r="G16" s="127">
        <v>0</v>
      </c>
      <c r="H16" s="127">
        <v>0</v>
      </c>
      <c r="I16" s="127">
        <v>0</v>
      </c>
      <c r="J16" s="127">
        <v>0</v>
      </c>
      <c r="K16" s="127">
        <v>0</v>
      </c>
      <c r="L16" s="127">
        <v>0</v>
      </c>
    </row>
    <row r="17" ht="19.5" customHeight="1" spans="1:12">
      <c r="A17" s="126" t="s">
        <v>143</v>
      </c>
      <c r="B17" s="126"/>
      <c r="C17" s="126"/>
      <c r="D17" s="126" t="s">
        <v>144</v>
      </c>
      <c r="E17" s="127">
        <v>1884969.7</v>
      </c>
      <c r="F17" s="127">
        <v>1884969.7</v>
      </c>
      <c r="G17" s="127">
        <v>0</v>
      </c>
      <c r="H17" s="127">
        <v>0</v>
      </c>
      <c r="I17" s="127">
        <v>0</v>
      </c>
      <c r="J17" s="127">
        <v>0</v>
      </c>
      <c r="K17" s="127">
        <v>0</v>
      </c>
      <c r="L17" s="127">
        <v>0</v>
      </c>
    </row>
    <row r="18" ht="19.5" customHeight="1" spans="1:12">
      <c r="A18" s="126" t="s">
        <v>145</v>
      </c>
      <c r="B18" s="126"/>
      <c r="C18" s="126"/>
      <c r="D18" s="126" t="s">
        <v>146</v>
      </c>
      <c r="E18" s="127">
        <v>22400</v>
      </c>
      <c r="F18" s="127">
        <v>22400</v>
      </c>
      <c r="G18" s="127">
        <v>0</v>
      </c>
      <c r="H18" s="127">
        <v>0</v>
      </c>
      <c r="I18" s="127">
        <v>0</v>
      </c>
      <c r="J18" s="127">
        <v>0</v>
      </c>
      <c r="K18" s="127">
        <v>0</v>
      </c>
      <c r="L18" s="127">
        <v>0</v>
      </c>
    </row>
    <row r="19" ht="19.5" customHeight="1" spans="1:12">
      <c r="A19" s="126" t="s">
        <v>147</v>
      </c>
      <c r="B19" s="126"/>
      <c r="C19" s="126"/>
      <c r="D19" s="126" t="s">
        <v>148</v>
      </c>
      <c r="E19" s="127">
        <v>4053931.16</v>
      </c>
      <c r="F19" s="127">
        <v>3969300</v>
      </c>
      <c r="G19" s="127">
        <v>0</v>
      </c>
      <c r="H19" s="127">
        <v>0</v>
      </c>
      <c r="I19" s="127">
        <v>0</v>
      </c>
      <c r="J19" s="127">
        <v>0</v>
      </c>
      <c r="K19" s="127">
        <v>0</v>
      </c>
      <c r="L19" s="127">
        <v>84631.16</v>
      </c>
    </row>
    <row r="20" ht="19.5" customHeight="1" spans="1:12">
      <c r="A20" s="126" t="s">
        <v>149</v>
      </c>
      <c r="B20" s="126"/>
      <c r="C20" s="126"/>
      <c r="D20" s="126" t="s">
        <v>150</v>
      </c>
      <c r="E20" s="127">
        <v>611600</v>
      </c>
      <c r="F20" s="127">
        <v>611600</v>
      </c>
      <c r="G20" s="127">
        <v>0</v>
      </c>
      <c r="H20" s="127">
        <v>0</v>
      </c>
      <c r="I20" s="127">
        <v>0</v>
      </c>
      <c r="J20" s="127">
        <v>0</v>
      </c>
      <c r="K20" s="127">
        <v>0</v>
      </c>
      <c r="L20" s="127">
        <v>0</v>
      </c>
    </row>
    <row r="21" ht="19.5" customHeight="1" spans="1:12">
      <c r="A21" s="126" t="s">
        <v>151</v>
      </c>
      <c r="B21" s="126"/>
      <c r="C21" s="126"/>
      <c r="D21" s="126" t="s">
        <v>150</v>
      </c>
      <c r="E21" s="127">
        <v>611600</v>
      </c>
      <c r="F21" s="127">
        <v>611600</v>
      </c>
      <c r="G21" s="127">
        <v>0</v>
      </c>
      <c r="H21" s="127">
        <v>0</v>
      </c>
      <c r="I21" s="127">
        <v>0</v>
      </c>
      <c r="J21" s="127">
        <v>0</v>
      </c>
      <c r="K21" s="127">
        <v>0</v>
      </c>
      <c r="L21" s="127">
        <v>0</v>
      </c>
    </row>
    <row r="22" ht="19.5" customHeight="1" spans="1:12">
      <c r="A22" s="126" t="s">
        <v>152</v>
      </c>
      <c r="B22" s="126"/>
      <c r="C22" s="126"/>
      <c r="D22" s="126" t="s">
        <v>153</v>
      </c>
      <c r="E22" s="127">
        <v>1127521.45</v>
      </c>
      <c r="F22" s="127">
        <v>1127521.45</v>
      </c>
      <c r="G22" s="127">
        <v>0</v>
      </c>
      <c r="H22" s="127">
        <v>0</v>
      </c>
      <c r="I22" s="127">
        <v>0</v>
      </c>
      <c r="J22" s="127">
        <v>0</v>
      </c>
      <c r="K22" s="127">
        <v>0</v>
      </c>
      <c r="L22" s="127">
        <v>0</v>
      </c>
    </row>
    <row r="23" ht="19.5" customHeight="1" spans="1:12">
      <c r="A23" s="126" t="s">
        <v>154</v>
      </c>
      <c r="B23" s="126"/>
      <c r="C23" s="126"/>
      <c r="D23" s="126" t="s">
        <v>155</v>
      </c>
      <c r="E23" s="127">
        <v>761020.41</v>
      </c>
      <c r="F23" s="127">
        <v>761020.41</v>
      </c>
      <c r="G23" s="127">
        <v>0</v>
      </c>
      <c r="H23" s="127">
        <v>0</v>
      </c>
      <c r="I23" s="127">
        <v>0</v>
      </c>
      <c r="J23" s="127">
        <v>0</v>
      </c>
      <c r="K23" s="127">
        <v>0</v>
      </c>
      <c r="L23" s="127">
        <v>0</v>
      </c>
    </row>
    <row r="24" ht="19.5" customHeight="1" spans="1:12">
      <c r="A24" s="126" t="s">
        <v>156</v>
      </c>
      <c r="B24" s="126"/>
      <c r="C24" s="126"/>
      <c r="D24" s="126" t="s">
        <v>157</v>
      </c>
      <c r="E24" s="127">
        <v>247009</v>
      </c>
      <c r="F24" s="127">
        <v>247009</v>
      </c>
      <c r="G24" s="127">
        <v>0</v>
      </c>
      <c r="H24" s="127">
        <v>0</v>
      </c>
      <c r="I24" s="127">
        <v>0</v>
      </c>
      <c r="J24" s="127">
        <v>0</v>
      </c>
      <c r="K24" s="127">
        <v>0</v>
      </c>
      <c r="L24" s="127">
        <v>0</v>
      </c>
    </row>
    <row r="25" ht="19.5" customHeight="1" spans="1:12">
      <c r="A25" s="126" t="s">
        <v>158</v>
      </c>
      <c r="B25" s="126"/>
      <c r="C25" s="126"/>
      <c r="D25" s="126" t="s">
        <v>159</v>
      </c>
      <c r="E25" s="127">
        <v>224400</v>
      </c>
      <c r="F25" s="127">
        <v>224400</v>
      </c>
      <c r="G25" s="127">
        <v>0</v>
      </c>
      <c r="H25" s="127">
        <v>0</v>
      </c>
      <c r="I25" s="127">
        <v>0</v>
      </c>
      <c r="J25" s="127">
        <v>0</v>
      </c>
      <c r="K25" s="127">
        <v>0</v>
      </c>
      <c r="L25" s="127">
        <v>0</v>
      </c>
    </row>
    <row r="26" ht="19.5" customHeight="1" spans="1:12">
      <c r="A26" s="126" t="s">
        <v>160</v>
      </c>
      <c r="B26" s="126"/>
      <c r="C26" s="126"/>
      <c r="D26" s="126" t="s">
        <v>161</v>
      </c>
      <c r="E26" s="127">
        <v>210773.6</v>
      </c>
      <c r="F26" s="127">
        <v>210773.6</v>
      </c>
      <c r="G26" s="127">
        <v>0</v>
      </c>
      <c r="H26" s="127">
        <v>0</v>
      </c>
      <c r="I26" s="127">
        <v>0</v>
      </c>
      <c r="J26" s="127">
        <v>0</v>
      </c>
      <c r="K26" s="127">
        <v>0</v>
      </c>
      <c r="L26" s="127">
        <v>0</v>
      </c>
    </row>
    <row r="27" ht="19.5" customHeight="1" spans="1:12">
      <c r="A27" s="126" t="s">
        <v>162</v>
      </c>
      <c r="B27" s="126"/>
      <c r="C27" s="126"/>
      <c r="D27" s="126" t="s">
        <v>163</v>
      </c>
      <c r="E27" s="127">
        <v>78837.81</v>
      </c>
      <c r="F27" s="127">
        <v>78837.81</v>
      </c>
      <c r="G27" s="127">
        <v>0</v>
      </c>
      <c r="H27" s="127">
        <v>0</v>
      </c>
      <c r="I27" s="127">
        <v>0</v>
      </c>
      <c r="J27" s="127">
        <v>0</v>
      </c>
      <c r="K27" s="127">
        <v>0</v>
      </c>
      <c r="L27" s="127">
        <v>0</v>
      </c>
    </row>
    <row r="28" ht="19.5" customHeight="1" spans="1:12">
      <c r="A28" s="126" t="s">
        <v>164</v>
      </c>
      <c r="B28" s="126"/>
      <c r="C28" s="126"/>
      <c r="D28" s="126" t="s">
        <v>165</v>
      </c>
      <c r="E28" s="127">
        <v>2224.44</v>
      </c>
      <c r="F28" s="127">
        <v>2224.44</v>
      </c>
      <c r="G28" s="127">
        <v>0</v>
      </c>
      <c r="H28" s="127">
        <v>0</v>
      </c>
      <c r="I28" s="127">
        <v>0</v>
      </c>
      <c r="J28" s="127">
        <v>0</v>
      </c>
      <c r="K28" s="127">
        <v>0</v>
      </c>
      <c r="L28" s="127">
        <v>0</v>
      </c>
    </row>
    <row r="29" ht="19.5" customHeight="1" spans="1:12">
      <c r="A29" s="126" t="s">
        <v>166</v>
      </c>
      <c r="B29" s="126"/>
      <c r="C29" s="126"/>
      <c r="D29" s="126" t="s">
        <v>167</v>
      </c>
      <c r="E29" s="127">
        <v>2224.44</v>
      </c>
      <c r="F29" s="127">
        <v>2224.44</v>
      </c>
      <c r="G29" s="127">
        <v>0</v>
      </c>
      <c r="H29" s="127">
        <v>0</v>
      </c>
      <c r="I29" s="127">
        <v>0</v>
      </c>
      <c r="J29" s="127">
        <v>0</v>
      </c>
      <c r="K29" s="127">
        <v>0</v>
      </c>
      <c r="L29" s="127">
        <v>0</v>
      </c>
    </row>
    <row r="30" ht="19.5" customHeight="1" spans="1:12">
      <c r="A30" s="126" t="s">
        <v>168</v>
      </c>
      <c r="B30" s="126"/>
      <c r="C30" s="126"/>
      <c r="D30" s="126" t="s">
        <v>169</v>
      </c>
      <c r="E30" s="127">
        <v>364276.6</v>
      </c>
      <c r="F30" s="127">
        <v>364276.6</v>
      </c>
      <c r="G30" s="127">
        <v>0</v>
      </c>
      <c r="H30" s="127">
        <v>0</v>
      </c>
      <c r="I30" s="127">
        <v>0</v>
      </c>
      <c r="J30" s="127">
        <v>0</v>
      </c>
      <c r="K30" s="127">
        <v>0</v>
      </c>
      <c r="L30" s="127">
        <v>0</v>
      </c>
    </row>
    <row r="31" ht="19.5" customHeight="1" spans="1:12">
      <c r="A31" s="126" t="s">
        <v>170</v>
      </c>
      <c r="B31" s="126"/>
      <c r="C31" s="126"/>
      <c r="D31" s="126" t="s">
        <v>171</v>
      </c>
      <c r="E31" s="127">
        <v>364276.6</v>
      </c>
      <c r="F31" s="127">
        <v>364276.6</v>
      </c>
      <c r="G31" s="127">
        <v>0</v>
      </c>
      <c r="H31" s="127">
        <v>0</v>
      </c>
      <c r="I31" s="127">
        <v>0</v>
      </c>
      <c r="J31" s="127">
        <v>0</v>
      </c>
      <c r="K31" s="127">
        <v>0</v>
      </c>
      <c r="L31" s="127">
        <v>0</v>
      </c>
    </row>
    <row r="32" ht="19.5" customHeight="1" spans="1:12">
      <c r="A32" s="126" t="s">
        <v>172</v>
      </c>
      <c r="B32" s="126"/>
      <c r="C32" s="126"/>
      <c r="D32" s="126" t="s">
        <v>173</v>
      </c>
      <c r="E32" s="127">
        <v>1478479.42</v>
      </c>
      <c r="F32" s="127">
        <v>1478479.42</v>
      </c>
      <c r="G32" s="127">
        <v>0</v>
      </c>
      <c r="H32" s="127">
        <v>0</v>
      </c>
      <c r="I32" s="127">
        <v>0</v>
      </c>
      <c r="J32" s="127">
        <v>0</v>
      </c>
      <c r="K32" s="127">
        <v>0</v>
      </c>
      <c r="L32" s="127">
        <v>0</v>
      </c>
    </row>
    <row r="33" ht="19.5" customHeight="1" spans="1:12">
      <c r="A33" s="126" t="s">
        <v>174</v>
      </c>
      <c r="B33" s="126"/>
      <c r="C33" s="126"/>
      <c r="D33" s="126" t="s">
        <v>175</v>
      </c>
      <c r="E33" s="127">
        <v>1228354</v>
      </c>
      <c r="F33" s="127">
        <v>1228354</v>
      </c>
      <c r="G33" s="127">
        <v>0</v>
      </c>
      <c r="H33" s="127">
        <v>0</v>
      </c>
      <c r="I33" s="127">
        <v>0</v>
      </c>
      <c r="J33" s="127">
        <v>0</v>
      </c>
      <c r="K33" s="127">
        <v>0</v>
      </c>
      <c r="L33" s="127">
        <v>0</v>
      </c>
    </row>
    <row r="34" ht="19.5" customHeight="1" spans="1:12">
      <c r="A34" s="126" t="s">
        <v>176</v>
      </c>
      <c r="B34" s="126"/>
      <c r="C34" s="126"/>
      <c r="D34" s="126" t="s">
        <v>177</v>
      </c>
      <c r="E34" s="127">
        <v>1228354</v>
      </c>
      <c r="F34" s="127">
        <v>1228354</v>
      </c>
      <c r="G34" s="127">
        <v>0</v>
      </c>
      <c r="H34" s="127">
        <v>0</v>
      </c>
      <c r="I34" s="127">
        <v>0</v>
      </c>
      <c r="J34" s="127">
        <v>0</v>
      </c>
      <c r="K34" s="127">
        <v>0</v>
      </c>
      <c r="L34" s="127">
        <v>0</v>
      </c>
    </row>
    <row r="35" ht="19.5" customHeight="1" spans="1:12">
      <c r="A35" s="126" t="s">
        <v>178</v>
      </c>
      <c r="B35" s="126"/>
      <c r="C35" s="126"/>
      <c r="D35" s="126" t="s">
        <v>179</v>
      </c>
      <c r="E35" s="127">
        <v>250125.42</v>
      </c>
      <c r="F35" s="127">
        <v>250125.42</v>
      </c>
      <c r="G35" s="127">
        <v>0</v>
      </c>
      <c r="H35" s="127">
        <v>0</v>
      </c>
      <c r="I35" s="127">
        <v>0</v>
      </c>
      <c r="J35" s="127">
        <v>0</v>
      </c>
      <c r="K35" s="127">
        <v>0</v>
      </c>
      <c r="L35" s="127">
        <v>0</v>
      </c>
    </row>
    <row r="36" ht="19.5" customHeight="1" spans="1:12">
      <c r="A36" s="126" t="s">
        <v>180</v>
      </c>
      <c r="B36" s="126"/>
      <c r="C36" s="126"/>
      <c r="D36" s="126" t="s">
        <v>181</v>
      </c>
      <c r="E36" s="127">
        <v>99409.01</v>
      </c>
      <c r="F36" s="127">
        <v>99409.01</v>
      </c>
      <c r="G36" s="127">
        <v>0</v>
      </c>
      <c r="H36" s="127">
        <v>0</v>
      </c>
      <c r="I36" s="127">
        <v>0</v>
      </c>
      <c r="J36" s="127">
        <v>0</v>
      </c>
      <c r="K36" s="127">
        <v>0</v>
      </c>
      <c r="L36" s="127">
        <v>0</v>
      </c>
    </row>
    <row r="37" ht="19.5" customHeight="1" spans="1:12">
      <c r="A37" s="126" t="s">
        <v>182</v>
      </c>
      <c r="B37" s="126"/>
      <c r="C37" s="126"/>
      <c r="D37" s="126" t="s">
        <v>183</v>
      </c>
      <c r="E37" s="127">
        <v>132823</v>
      </c>
      <c r="F37" s="127">
        <v>132823</v>
      </c>
      <c r="G37" s="127">
        <v>0</v>
      </c>
      <c r="H37" s="127">
        <v>0</v>
      </c>
      <c r="I37" s="127">
        <v>0</v>
      </c>
      <c r="J37" s="127">
        <v>0</v>
      </c>
      <c r="K37" s="127">
        <v>0</v>
      </c>
      <c r="L37" s="127">
        <v>0</v>
      </c>
    </row>
    <row r="38" ht="19.5" customHeight="1" spans="1:12">
      <c r="A38" s="126" t="s">
        <v>184</v>
      </c>
      <c r="B38" s="126"/>
      <c r="C38" s="126"/>
      <c r="D38" s="126" t="s">
        <v>185</v>
      </c>
      <c r="E38" s="127">
        <v>17893.41</v>
      </c>
      <c r="F38" s="127">
        <v>17893.41</v>
      </c>
      <c r="G38" s="127">
        <v>0</v>
      </c>
      <c r="H38" s="127">
        <v>0</v>
      </c>
      <c r="I38" s="127">
        <v>0</v>
      </c>
      <c r="J38" s="127">
        <v>0</v>
      </c>
      <c r="K38" s="127">
        <v>0</v>
      </c>
      <c r="L38" s="127">
        <v>0</v>
      </c>
    </row>
    <row r="39" ht="19.5" customHeight="1" spans="1:12">
      <c r="A39" s="126" t="s">
        <v>186</v>
      </c>
      <c r="B39" s="126"/>
      <c r="C39" s="126"/>
      <c r="D39" s="126" t="s">
        <v>187</v>
      </c>
      <c r="E39" s="127">
        <v>100000</v>
      </c>
      <c r="F39" s="127">
        <v>100000</v>
      </c>
      <c r="G39" s="127">
        <v>0</v>
      </c>
      <c r="H39" s="127">
        <v>0</v>
      </c>
      <c r="I39" s="127">
        <v>0</v>
      </c>
      <c r="J39" s="127">
        <v>0</v>
      </c>
      <c r="K39" s="127">
        <v>0</v>
      </c>
      <c r="L39" s="127">
        <v>0</v>
      </c>
    </row>
    <row r="40" ht="19.5" customHeight="1" spans="1:12">
      <c r="A40" s="126" t="s">
        <v>188</v>
      </c>
      <c r="B40" s="126"/>
      <c r="C40" s="126"/>
      <c r="D40" s="126" t="s">
        <v>189</v>
      </c>
      <c r="E40" s="127">
        <v>100000</v>
      </c>
      <c r="F40" s="127">
        <v>100000</v>
      </c>
      <c r="G40" s="127">
        <v>0</v>
      </c>
      <c r="H40" s="127">
        <v>0</v>
      </c>
      <c r="I40" s="127">
        <v>0</v>
      </c>
      <c r="J40" s="127">
        <v>0</v>
      </c>
      <c r="K40" s="127">
        <v>0</v>
      </c>
      <c r="L40" s="127">
        <v>0</v>
      </c>
    </row>
    <row r="41" ht="19.5" customHeight="1" spans="1:12">
      <c r="A41" s="126" t="s">
        <v>190</v>
      </c>
      <c r="B41" s="126"/>
      <c r="C41" s="126"/>
      <c r="D41" s="126" t="s">
        <v>189</v>
      </c>
      <c r="E41" s="127">
        <v>100000</v>
      </c>
      <c r="F41" s="127">
        <v>100000</v>
      </c>
      <c r="G41" s="127">
        <v>0</v>
      </c>
      <c r="H41" s="127">
        <v>0</v>
      </c>
      <c r="I41" s="127">
        <v>0</v>
      </c>
      <c r="J41" s="127">
        <v>0</v>
      </c>
      <c r="K41" s="127">
        <v>0</v>
      </c>
      <c r="L41" s="127">
        <v>0</v>
      </c>
    </row>
    <row r="42" ht="19.5" customHeight="1" spans="1:12">
      <c r="A42" s="126" t="s">
        <v>191</v>
      </c>
      <c r="B42" s="126"/>
      <c r="C42" s="126"/>
      <c r="D42" s="126" t="s">
        <v>192</v>
      </c>
      <c r="E42" s="127">
        <v>182553</v>
      </c>
      <c r="F42" s="127">
        <v>182553</v>
      </c>
      <c r="G42" s="127">
        <v>0</v>
      </c>
      <c r="H42" s="127">
        <v>0</v>
      </c>
      <c r="I42" s="127">
        <v>0</v>
      </c>
      <c r="J42" s="127">
        <v>0</v>
      </c>
      <c r="K42" s="127">
        <v>0</v>
      </c>
      <c r="L42" s="127">
        <v>0</v>
      </c>
    </row>
    <row r="43" ht="19.5" customHeight="1" spans="1:12">
      <c r="A43" s="126" t="s">
        <v>193</v>
      </c>
      <c r="B43" s="126"/>
      <c r="C43" s="126"/>
      <c r="D43" s="126" t="s">
        <v>194</v>
      </c>
      <c r="E43" s="127">
        <v>182553</v>
      </c>
      <c r="F43" s="127">
        <v>182553</v>
      </c>
      <c r="G43" s="127">
        <v>0</v>
      </c>
      <c r="H43" s="127">
        <v>0</v>
      </c>
      <c r="I43" s="127">
        <v>0</v>
      </c>
      <c r="J43" s="127">
        <v>0</v>
      </c>
      <c r="K43" s="127">
        <v>0</v>
      </c>
      <c r="L43" s="127">
        <v>0</v>
      </c>
    </row>
    <row r="44" ht="19.5" customHeight="1" spans="1:12">
      <c r="A44" s="126" t="s">
        <v>195</v>
      </c>
      <c r="B44" s="126"/>
      <c r="C44" s="126"/>
      <c r="D44" s="126" t="s">
        <v>196</v>
      </c>
      <c r="E44" s="127">
        <v>182553</v>
      </c>
      <c r="F44" s="127">
        <v>182553</v>
      </c>
      <c r="G44" s="127">
        <v>0</v>
      </c>
      <c r="H44" s="127">
        <v>0</v>
      </c>
      <c r="I44" s="127">
        <v>0</v>
      </c>
      <c r="J44" s="127">
        <v>0</v>
      </c>
      <c r="K44" s="127">
        <v>0</v>
      </c>
      <c r="L44" s="127">
        <v>0</v>
      </c>
    </row>
    <row r="45" ht="19.5" customHeight="1" spans="1:12">
      <c r="A45" s="126" t="s">
        <v>197</v>
      </c>
      <c r="B45" s="126"/>
      <c r="C45" s="126"/>
      <c r="D45" s="126"/>
      <c r="E45" s="126"/>
      <c r="F45" s="126"/>
      <c r="G45" s="126"/>
      <c r="H45" s="126"/>
      <c r="I45" s="126"/>
      <c r="J45" s="126"/>
      <c r="K45" s="126"/>
      <c r="L45" s="126"/>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24" sqref="$A24:$XFD24"/>
    </sheetView>
  </sheetViews>
  <sheetFormatPr defaultColWidth="9" defaultRowHeight="13.5"/>
  <cols>
    <col min="1" max="3" width="3.25" customWidth="1"/>
    <col min="4" max="4" width="32.75" customWidth="1"/>
    <col min="5" max="10" width="18.75" customWidth="1"/>
  </cols>
  <sheetData>
    <row r="1" ht="27" spans="6:6">
      <c r="F1" s="131" t="s">
        <v>198</v>
      </c>
    </row>
    <row r="2" ht="14.25" spans="10:10">
      <c r="J2" s="132" t="s">
        <v>199</v>
      </c>
    </row>
    <row r="3" ht="14.25" spans="1:10">
      <c r="A3" s="132" t="s">
        <v>2</v>
      </c>
      <c r="J3" s="132" t="s">
        <v>3</v>
      </c>
    </row>
    <row r="4" ht="19.5" customHeight="1" spans="1:10">
      <c r="A4" s="134" t="s">
        <v>6</v>
      </c>
      <c r="B4" s="134"/>
      <c r="C4" s="134"/>
      <c r="D4" s="134"/>
      <c r="E4" s="133" t="s">
        <v>99</v>
      </c>
      <c r="F4" s="133" t="s">
        <v>200</v>
      </c>
      <c r="G4" s="133" t="s">
        <v>201</v>
      </c>
      <c r="H4" s="133" t="s">
        <v>202</v>
      </c>
      <c r="I4" s="133" t="s">
        <v>203</v>
      </c>
      <c r="J4" s="133" t="s">
        <v>204</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11984366.33</v>
      </c>
      <c r="F9" s="127">
        <v>3769655.93</v>
      </c>
      <c r="G9" s="127">
        <v>8214710.4</v>
      </c>
      <c r="H9" s="127">
        <v>0</v>
      </c>
      <c r="I9" s="127">
        <v>0</v>
      </c>
      <c r="J9" s="127">
        <v>0</v>
      </c>
    </row>
    <row r="10" ht="19.5" customHeight="1" spans="1:10">
      <c r="A10" s="126" t="s">
        <v>129</v>
      </c>
      <c r="B10" s="126"/>
      <c r="C10" s="126"/>
      <c r="D10" s="126" t="s">
        <v>130</v>
      </c>
      <c r="E10" s="127">
        <v>13584</v>
      </c>
      <c r="F10" s="127">
        <v>0</v>
      </c>
      <c r="G10" s="127">
        <v>13584</v>
      </c>
      <c r="H10" s="127">
        <v>0</v>
      </c>
      <c r="I10" s="127">
        <v>0</v>
      </c>
      <c r="J10" s="127">
        <v>0</v>
      </c>
    </row>
    <row r="11" ht="19.5" customHeight="1" spans="1:10">
      <c r="A11" s="126" t="s">
        <v>131</v>
      </c>
      <c r="B11" s="126"/>
      <c r="C11" s="126"/>
      <c r="D11" s="126" t="s">
        <v>132</v>
      </c>
      <c r="E11" s="127">
        <v>13584</v>
      </c>
      <c r="F11" s="127">
        <v>0</v>
      </c>
      <c r="G11" s="127">
        <v>13584</v>
      </c>
      <c r="H11" s="127">
        <v>0</v>
      </c>
      <c r="I11" s="127">
        <v>0</v>
      </c>
      <c r="J11" s="127">
        <v>0</v>
      </c>
    </row>
    <row r="12" ht="19.5" customHeight="1" spans="1:10">
      <c r="A12" s="126" t="s">
        <v>133</v>
      </c>
      <c r="B12" s="126"/>
      <c r="C12" s="126"/>
      <c r="D12" s="126" t="s">
        <v>134</v>
      </c>
      <c r="E12" s="127">
        <v>13584</v>
      </c>
      <c r="F12" s="127">
        <v>0</v>
      </c>
      <c r="G12" s="127">
        <v>13584</v>
      </c>
      <c r="H12" s="127">
        <v>0</v>
      </c>
      <c r="I12" s="127">
        <v>0</v>
      </c>
      <c r="J12" s="127">
        <v>0</v>
      </c>
    </row>
    <row r="13" ht="19.5" customHeight="1" spans="1:10">
      <c r="A13" s="126" t="s">
        <v>135</v>
      </c>
      <c r="B13" s="126"/>
      <c r="C13" s="126"/>
      <c r="D13" s="126" t="s">
        <v>136</v>
      </c>
      <c r="E13" s="127">
        <v>9082228.46</v>
      </c>
      <c r="F13" s="127">
        <v>2223189.5</v>
      </c>
      <c r="G13" s="127">
        <v>6859038.96</v>
      </c>
      <c r="H13" s="127">
        <v>0</v>
      </c>
      <c r="I13" s="127">
        <v>0</v>
      </c>
      <c r="J13" s="127">
        <v>0</v>
      </c>
    </row>
    <row r="14" ht="19.5" customHeight="1" spans="1:10">
      <c r="A14" s="126" t="s">
        <v>137</v>
      </c>
      <c r="B14" s="126"/>
      <c r="C14" s="126"/>
      <c r="D14" s="126" t="s">
        <v>138</v>
      </c>
      <c r="E14" s="127">
        <v>8470628.46</v>
      </c>
      <c r="F14" s="127">
        <v>2223189.5</v>
      </c>
      <c r="G14" s="127">
        <v>6247438.96</v>
      </c>
      <c r="H14" s="127">
        <v>0</v>
      </c>
      <c r="I14" s="127">
        <v>0</v>
      </c>
      <c r="J14" s="127">
        <v>0</v>
      </c>
    </row>
    <row r="15" ht="19.5" customHeight="1" spans="1:10">
      <c r="A15" s="126" t="s">
        <v>139</v>
      </c>
      <c r="B15" s="126"/>
      <c r="C15" s="126"/>
      <c r="D15" s="126" t="s">
        <v>140</v>
      </c>
      <c r="E15" s="127">
        <v>2223189.5</v>
      </c>
      <c r="F15" s="127">
        <v>2223189.5</v>
      </c>
      <c r="G15" s="127">
        <v>0</v>
      </c>
      <c r="H15" s="127">
        <v>0</v>
      </c>
      <c r="I15" s="127">
        <v>0</v>
      </c>
      <c r="J15" s="127">
        <v>0</v>
      </c>
    </row>
    <row r="16" ht="19.5" customHeight="1" spans="1:10">
      <c r="A16" s="126" t="s">
        <v>141</v>
      </c>
      <c r="B16" s="126"/>
      <c r="C16" s="126"/>
      <c r="D16" s="126" t="s">
        <v>142</v>
      </c>
      <c r="E16" s="127">
        <v>5600</v>
      </c>
      <c r="F16" s="127">
        <v>0</v>
      </c>
      <c r="G16" s="127">
        <v>5600</v>
      </c>
      <c r="H16" s="127">
        <v>0</v>
      </c>
      <c r="I16" s="127">
        <v>0</v>
      </c>
      <c r="J16" s="127">
        <v>0</v>
      </c>
    </row>
    <row r="17" ht="19.5" customHeight="1" spans="1:10">
      <c r="A17" s="126" t="s">
        <v>143</v>
      </c>
      <c r="B17" s="126"/>
      <c r="C17" s="126"/>
      <c r="D17" s="126" t="s">
        <v>144</v>
      </c>
      <c r="E17" s="127">
        <v>1884969.7</v>
      </c>
      <c r="F17" s="127">
        <v>0</v>
      </c>
      <c r="G17" s="127">
        <v>1884969.7</v>
      </c>
      <c r="H17" s="127">
        <v>0</v>
      </c>
      <c r="I17" s="127">
        <v>0</v>
      </c>
      <c r="J17" s="127">
        <v>0</v>
      </c>
    </row>
    <row r="18" ht="19.5" customHeight="1" spans="1:10">
      <c r="A18" s="126" t="s">
        <v>145</v>
      </c>
      <c r="B18" s="126"/>
      <c r="C18" s="126"/>
      <c r="D18" s="126" t="s">
        <v>146</v>
      </c>
      <c r="E18" s="127">
        <v>22400</v>
      </c>
      <c r="F18" s="127">
        <v>0</v>
      </c>
      <c r="G18" s="127">
        <v>22400</v>
      </c>
      <c r="H18" s="127">
        <v>0</v>
      </c>
      <c r="I18" s="127">
        <v>0</v>
      </c>
      <c r="J18" s="127">
        <v>0</v>
      </c>
    </row>
    <row r="19" ht="19.5" customHeight="1" spans="1:10">
      <c r="A19" s="126" t="s">
        <v>147</v>
      </c>
      <c r="B19" s="126"/>
      <c r="C19" s="126"/>
      <c r="D19" s="126" t="s">
        <v>148</v>
      </c>
      <c r="E19" s="127">
        <v>4334469.26</v>
      </c>
      <c r="F19" s="127">
        <v>0</v>
      </c>
      <c r="G19" s="127">
        <v>4334469.26</v>
      </c>
      <c r="H19" s="127">
        <v>0</v>
      </c>
      <c r="I19" s="127">
        <v>0</v>
      </c>
      <c r="J19" s="127">
        <v>0</v>
      </c>
    </row>
    <row r="20" ht="19.5" customHeight="1" spans="1:10">
      <c r="A20" s="126" t="s">
        <v>149</v>
      </c>
      <c r="B20" s="126"/>
      <c r="C20" s="126"/>
      <c r="D20" s="126" t="s">
        <v>150</v>
      </c>
      <c r="E20" s="127">
        <v>611600</v>
      </c>
      <c r="F20" s="127">
        <v>0</v>
      </c>
      <c r="G20" s="127">
        <v>611600</v>
      </c>
      <c r="H20" s="127">
        <v>0</v>
      </c>
      <c r="I20" s="127">
        <v>0</v>
      </c>
      <c r="J20" s="127">
        <v>0</v>
      </c>
    </row>
    <row r="21" ht="19.5" customHeight="1" spans="1:10">
      <c r="A21" s="126" t="s">
        <v>151</v>
      </c>
      <c r="B21" s="126"/>
      <c r="C21" s="126"/>
      <c r="D21" s="126" t="s">
        <v>150</v>
      </c>
      <c r="E21" s="127">
        <v>611600</v>
      </c>
      <c r="F21" s="127">
        <v>0</v>
      </c>
      <c r="G21" s="127">
        <v>611600</v>
      </c>
      <c r="H21" s="127">
        <v>0</v>
      </c>
      <c r="I21" s="127">
        <v>0</v>
      </c>
      <c r="J21" s="127">
        <v>0</v>
      </c>
    </row>
    <row r="22" ht="19.5" customHeight="1" spans="1:10">
      <c r="A22" s="126" t="s">
        <v>152</v>
      </c>
      <c r="B22" s="126"/>
      <c r="C22" s="126"/>
      <c r="D22" s="126" t="s">
        <v>153</v>
      </c>
      <c r="E22" s="127">
        <v>1127521.45</v>
      </c>
      <c r="F22" s="127">
        <v>1113788.01</v>
      </c>
      <c r="G22" s="127">
        <v>13733.44</v>
      </c>
      <c r="H22" s="127">
        <v>0</v>
      </c>
      <c r="I22" s="127">
        <v>0</v>
      </c>
      <c r="J22" s="127">
        <v>0</v>
      </c>
    </row>
    <row r="23" ht="19.5" customHeight="1" spans="1:10">
      <c r="A23" s="126" t="s">
        <v>154</v>
      </c>
      <c r="B23" s="126"/>
      <c r="C23" s="126"/>
      <c r="D23" s="126" t="s">
        <v>155</v>
      </c>
      <c r="E23" s="127">
        <v>761020.41</v>
      </c>
      <c r="F23" s="127">
        <v>749511.41</v>
      </c>
      <c r="G23" s="127">
        <v>11509</v>
      </c>
      <c r="H23" s="127">
        <v>0</v>
      </c>
      <c r="I23" s="127">
        <v>0</v>
      </c>
      <c r="J23" s="127">
        <v>0</v>
      </c>
    </row>
    <row r="24" ht="19.5" customHeight="1" spans="1:10">
      <c r="A24" s="126" t="s">
        <v>156</v>
      </c>
      <c r="B24" s="126"/>
      <c r="C24" s="126"/>
      <c r="D24" s="126" t="s">
        <v>157</v>
      </c>
      <c r="E24" s="127">
        <v>247009</v>
      </c>
      <c r="F24" s="127">
        <v>235500</v>
      </c>
      <c r="G24" s="127">
        <v>11509</v>
      </c>
      <c r="H24" s="127">
        <v>0</v>
      </c>
      <c r="I24" s="127">
        <v>0</v>
      </c>
      <c r="J24" s="127">
        <v>0</v>
      </c>
    </row>
    <row r="25" ht="19.5" customHeight="1" spans="1:10">
      <c r="A25" s="126" t="s">
        <v>158</v>
      </c>
      <c r="B25" s="126"/>
      <c r="C25" s="126"/>
      <c r="D25" s="126" t="s">
        <v>159</v>
      </c>
      <c r="E25" s="127">
        <v>224400</v>
      </c>
      <c r="F25" s="127">
        <v>224400</v>
      </c>
      <c r="G25" s="127">
        <v>0</v>
      </c>
      <c r="H25" s="127">
        <v>0</v>
      </c>
      <c r="I25" s="127">
        <v>0</v>
      </c>
      <c r="J25" s="127">
        <v>0</v>
      </c>
    </row>
    <row r="26" ht="19.5" customHeight="1" spans="1:10">
      <c r="A26" s="126" t="s">
        <v>160</v>
      </c>
      <c r="B26" s="126"/>
      <c r="C26" s="126"/>
      <c r="D26" s="126" t="s">
        <v>161</v>
      </c>
      <c r="E26" s="127">
        <v>210773.6</v>
      </c>
      <c r="F26" s="127">
        <v>210773.6</v>
      </c>
      <c r="G26" s="127">
        <v>0</v>
      </c>
      <c r="H26" s="127">
        <v>0</v>
      </c>
      <c r="I26" s="127">
        <v>0</v>
      </c>
      <c r="J26" s="127">
        <v>0</v>
      </c>
    </row>
    <row r="27" ht="19.5" customHeight="1" spans="1:10">
      <c r="A27" s="126" t="s">
        <v>162</v>
      </c>
      <c r="B27" s="126"/>
      <c r="C27" s="126"/>
      <c r="D27" s="126" t="s">
        <v>163</v>
      </c>
      <c r="E27" s="127">
        <v>78837.81</v>
      </c>
      <c r="F27" s="127">
        <v>78837.81</v>
      </c>
      <c r="G27" s="127">
        <v>0</v>
      </c>
      <c r="H27" s="127">
        <v>0</v>
      </c>
      <c r="I27" s="127">
        <v>0</v>
      </c>
      <c r="J27" s="127">
        <v>0</v>
      </c>
    </row>
    <row r="28" ht="19.5" customHeight="1" spans="1:10">
      <c r="A28" s="126" t="s">
        <v>164</v>
      </c>
      <c r="B28" s="126"/>
      <c r="C28" s="126"/>
      <c r="D28" s="126" t="s">
        <v>165</v>
      </c>
      <c r="E28" s="127">
        <v>2224.44</v>
      </c>
      <c r="F28" s="127">
        <v>0</v>
      </c>
      <c r="G28" s="127">
        <v>2224.44</v>
      </c>
      <c r="H28" s="127">
        <v>0</v>
      </c>
      <c r="I28" s="127">
        <v>0</v>
      </c>
      <c r="J28" s="127">
        <v>0</v>
      </c>
    </row>
    <row r="29" ht="19.5" customHeight="1" spans="1:10">
      <c r="A29" s="126" t="s">
        <v>166</v>
      </c>
      <c r="B29" s="126"/>
      <c r="C29" s="126"/>
      <c r="D29" s="126" t="s">
        <v>167</v>
      </c>
      <c r="E29" s="127">
        <v>2224.44</v>
      </c>
      <c r="F29" s="127">
        <v>0</v>
      </c>
      <c r="G29" s="127">
        <v>2224.44</v>
      </c>
      <c r="H29" s="127">
        <v>0</v>
      </c>
      <c r="I29" s="127">
        <v>0</v>
      </c>
      <c r="J29" s="127">
        <v>0</v>
      </c>
    </row>
    <row r="30" ht="19.5" customHeight="1" spans="1:10">
      <c r="A30" s="126" t="s">
        <v>168</v>
      </c>
      <c r="B30" s="126"/>
      <c r="C30" s="126"/>
      <c r="D30" s="126" t="s">
        <v>169</v>
      </c>
      <c r="E30" s="127">
        <v>364276.6</v>
      </c>
      <c r="F30" s="127">
        <v>364276.6</v>
      </c>
      <c r="G30" s="127">
        <v>0</v>
      </c>
      <c r="H30" s="127">
        <v>0</v>
      </c>
      <c r="I30" s="127">
        <v>0</v>
      </c>
      <c r="J30" s="127">
        <v>0</v>
      </c>
    </row>
    <row r="31" ht="19.5" customHeight="1" spans="1:10">
      <c r="A31" s="126" t="s">
        <v>170</v>
      </c>
      <c r="B31" s="126"/>
      <c r="C31" s="126"/>
      <c r="D31" s="126" t="s">
        <v>171</v>
      </c>
      <c r="E31" s="127">
        <v>364276.6</v>
      </c>
      <c r="F31" s="127">
        <v>364276.6</v>
      </c>
      <c r="G31" s="127">
        <v>0</v>
      </c>
      <c r="H31" s="127">
        <v>0</v>
      </c>
      <c r="I31" s="127">
        <v>0</v>
      </c>
      <c r="J31" s="127">
        <v>0</v>
      </c>
    </row>
    <row r="32" ht="19.5" customHeight="1" spans="1:10">
      <c r="A32" s="126" t="s">
        <v>172</v>
      </c>
      <c r="B32" s="126"/>
      <c r="C32" s="126"/>
      <c r="D32" s="126" t="s">
        <v>173</v>
      </c>
      <c r="E32" s="127">
        <v>1478479.42</v>
      </c>
      <c r="F32" s="127">
        <v>250125.42</v>
      </c>
      <c r="G32" s="127">
        <v>1228354</v>
      </c>
      <c r="H32" s="127">
        <v>0</v>
      </c>
      <c r="I32" s="127">
        <v>0</v>
      </c>
      <c r="J32" s="127">
        <v>0</v>
      </c>
    </row>
    <row r="33" ht="19.5" customHeight="1" spans="1:10">
      <c r="A33" s="126" t="s">
        <v>174</v>
      </c>
      <c r="B33" s="126"/>
      <c r="C33" s="126"/>
      <c r="D33" s="126" t="s">
        <v>175</v>
      </c>
      <c r="E33" s="127">
        <v>1228354</v>
      </c>
      <c r="F33" s="127">
        <v>0</v>
      </c>
      <c r="G33" s="127">
        <v>1228354</v>
      </c>
      <c r="H33" s="127">
        <v>0</v>
      </c>
      <c r="I33" s="127">
        <v>0</v>
      </c>
      <c r="J33" s="127">
        <v>0</v>
      </c>
    </row>
    <row r="34" ht="19.5" customHeight="1" spans="1:10">
      <c r="A34" s="126" t="s">
        <v>176</v>
      </c>
      <c r="B34" s="126"/>
      <c r="C34" s="126"/>
      <c r="D34" s="126" t="s">
        <v>177</v>
      </c>
      <c r="E34" s="127">
        <v>1228354</v>
      </c>
      <c r="F34" s="127">
        <v>0</v>
      </c>
      <c r="G34" s="127">
        <v>1228354</v>
      </c>
      <c r="H34" s="127">
        <v>0</v>
      </c>
      <c r="I34" s="127">
        <v>0</v>
      </c>
      <c r="J34" s="127">
        <v>0</v>
      </c>
    </row>
    <row r="35" ht="19.5" customHeight="1" spans="1:10">
      <c r="A35" s="126" t="s">
        <v>178</v>
      </c>
      <c r="B35" s="126"/>
      <c r="C35" s="126"/>
      <c r="D35" s="126" t="s">
        <v>179</v>
      </c>
      <c r="E35" s="127">
        <v>250125.42</v>
      </c>
      <c r="F35" s="127">
        <v>250125.42</v>
      </c>
      <c r="G35" s="127">
        <v>0</v>
      </c>
      <c r="H35" s="127">
        <v>0</v>
      </c>
      <c r="I35" s="127">
        <v>0</v>
      </c>
      <c r="J35" s="127">
        <v>0</v>
      </c>
    </row>
    <row r="36" ht="19.5" customHeight="1" spans="1:10">
      <c r="A36" s="126" t="s">
        <v>180</v>
      </c>
      <c r="B36" s="126"/>
      <c r="C36" s="126"/>
      <c r="D36" s="126" t="s">
        <v>181</v>
      </c>
      <c r="E36" s="127">
        <v>99409.01</v>
      </c>
      <c r="F36" s="127">
        <v>99409.01</v>
      </c>
      <c r="G36" s="127">
        <v>0</v>
      </c>
      <c r="H36" s="127">
        <v>0</v>
      </c>
      <c r="I36" s="127">
        <v>0</v>
      </c>
      <c r="J36" s="127">
        <v>0</v>
      </c>
    </row>
    <row r="37" ht="19.5" customHeight="1" spans="1:10">
      <c r="A37" s="126" t="s">
        <v>182</v>
      </c>
      <c r="B37" s="126"/>
      <c r="C37" s="126"/>
      <c r="D37" s="126" t="s">
        <v>183</v>
      </c>
      <c r="E37" s="127">
        <v>132823</v>
      </c>
      <c r="F37" s="127">
        <v>132823</v>
      </c>
      <c r="G37" s="127">
        <v>0</v>
      </c>
      <c r="H37" s="127">
        <v>0</v>
      </c>
      <c r="I37" s="127">
        <v>0</v>
      </c>
      <c r="J37" s="127">
        <v>0</v>
      </c>
    </row>
    <row r="38" ht="19.5" customHeight="1" spans="1:10">
      <c r="A38" s="126" t="s">
        <v>184</v>
      </c>
      <c r="B38" s="126"/>
      <c r="C38" s="126"/>
      <c r="D38" s="126" t="s">
        <v>185</v>
      </c>
      <c r="E38" s="127">
        <v>17893.41</v>
      </c>
      <c r="F38" s="127">
        <v>17893.41</v>
      </c>
      <c r="G38" s="127">
        <v>0</v>
      </c>
      <c r="H38" s="127">
        <v>0</v>
      </c>
      <c r="I38" s="127">
        <v>0</v>
      </c>
      <c r="J38" s="127">
        <v>0</v>
      </c>
    </row>
    <row r="39" ht="19.5" customHeight="1" spans="1:10">
      <c r="A39" s="126" t="s">
        <v>186</v>
      </c>
      <c r="B39" s="126"/>
      <c r="C39" s="126"/>
      <c r="D39" s="126" t="s">
        <v>187</v>
      </c>
      <c r="E39" s="127">
        <v>100000</v>
      </c>
      <c r="F39" s="127">
        <v>0</v>
      </c>
      <c r="G39" s="127">
        <v>100000</v>
      </c>
      <c r="H39" s="127">
        <v>0</v>
      </c>
      <c r="I39" s="127">
        <v>0</v>
      </c>
      <c r="J39" s="127">
        <v>0</v>
      </c>
    </row>
    <row r="40" ht="19.5" customHeight="1" spans="1:10">
      <c r="A40" s="126" t="s">
        <v>188</v>
      </c>
      <c r="B40" s="126"/>
      <c r="C40" s="126"/>
      <c r="D40" s="126" t="s">
        <v>189</v>
      </c>
      <c r="E40" s="127">
        <v>100000</v>
      </c>
      <c r="F40" s="127">
        <v>0</v>
      </c>
      <c r="G40" s="127">
        <v>100000</v>
      </c>
      <c r="H40" s="127">
        <v>0</v>
      </c>
      <c r="I40" s="127">
        <v>0</v>
      </c>
      <c r="J40" s="127">
        <v>0</v>
      </c>
    </row>
    <row r="41" ht="19.5" customHeight="1" spans="1:10">
      <c r="A41" s="126" t="s">
        <v>190</v>
      </c>
      <c r="B41" s="126"/>
      <c r="C41" s="126"/>
      <c r="D41" s="126" t="s">
        <v>189</v>
      </c>
      <c r="E41" s="127">
        <v>100000</v>
      </c>
      <c r="F41" s="127">
        <v>0</v>
      </c>
      <c r="G41" s="127">
        <v>100000</v>
      </c>
      <c r="H41" s="127">
        <v>0</v>
      </c>
      <c r="I41" s="127">
        <v>0</v>
      </c>
      <c r="J41" s="127">
        <v>0</v>
      </c>
    </row>
    <row r="42" ht="19.5" customHeight="1" spans="1:10">
      <c r="A42" s="126" t="s">
        <v>191</v>
      </c>
      <c r="B42" s="126"/>
      <c r="C42" s="126"/>
      <c r="D42" s="126" t="s">
        <v>192</v>
      </c>
      <c r="E42" s="127">
        <v>182553</v>
      </c>
      <c r="F42" s="127">
        <v>182553</v>
      </c>
      <c r="G42" s="127">
        <v>0</v>
      </c>
      <c r="H42" s="127">
        <v>0</v>
      </c>
      <c r="I42" s="127">
        <v>0</v>
      </c>
      <c r="J42" s="127">
        <v>0</v>
      </c>
    </row>
    <row r="43" ht="19.5" customHeight="1" spans="1:10">
      <c r="A43" s="126" t="s">
        <v>193</v>
      </c>
      <c r="B43" s="126"/>
      <c r="C43" s="126"/>
      <c r="D43" s="126" t="s">
        <v>194</v>
      </c>
      <c r="E43" s="127">
        <v>182553</v>
      </c>
      <c r="F43" s="127">
        <v>182553</v>
      </c>
      <c r="G43" s="127">
        <v>0</v>
      </c>
      <c r="H43" s="127">
        <v>0</v>
      </c>
      <c r="I43" s="127">
        <v>0</v>
      </c>
      <c r="J43" s="127">
        <v>0</v>
      </c>
    </row>
    <row r="44" ht="19.5" customHeight="1" spans="1:10">
      <c r="A44" s="126" t="s">
        <v>195</v>
      </c>
      <c r="B44" s="126"/>
      <c r="C44" s="126"/>
      <c r="D44" s="126" t="s">
        <v>196</v>
      </c>
      <c r="E44" s="127">
        <v>182553</v>
      </c>
      <c r="F44" s="127">
        <v>182553</v>
      </c>
      <c r="G44" s="127">
        <v>0</v>
      </c>
      <c r="H44" s="127">
        <v>0</v>
      </c>
      <c r="I44" s="127">
        <v>0</v>
      </c>
      <c r="J44" s="127">
        <v>0</v>
      </c>
    </row>
    <row r="45" ht="19.5" customHeight="1" spans="1:10">
      <c r="A45" s="126" t="s">
        <v>205</v>
      </c>
      <c r="B45" s="126"/>
      <c r="C45" s="126"/>
      <c r="D45" s="126"/>
      <c r="E45" s="126"/>
      <c r="F45" s="126"/>
      <c r="G45" s="126"/>
      <c r="H45" s="126"/>
      <c r="I45" s="126"/>
      <c r="J45" s="126"/>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31.875" customWidth="1"/>
    <col min="2" max="2" width="4.75" customWidth="1"/>
    <col min="3" max="3" width="18.75" customWidth="1"/>
    <col min="4" max="4" width="33.75" customWidth="1"/>
    <col min="5" max="5" width="4.75" customWidth="1"/>
    <col min="6" max="9" width="18.75" customWidth="1"/>
  </cols>
  <sheetData>
    <row r="1" ht="27" spans="4:4">
      <c r="D1" s="131" t="s">
        <v>206</v>
      </c>
    </row>
    <row r="2" ht="14.25" spans="9:9">
      <c r="I2" s="132" t="s">
        <v>207</v>
      </c>
    </row>
    <row r="3" ht="14.25" spans="1:9">
      <c r="A3" s="132" t="s">
        <v>2</v>
      </c>
      <c r="I3" s="132" t="s">
        <v>3</v>
      </c>
    </row>
    <row r="4" ht="19.5" customHeight="1" spans="1:9">
      <c r="A4" s="134" t="s">
        <v>208</v>
      </c>
      <c r="B4" s="134"/>
      <c r="C4" s="134"/>
      <c r="D4" s="134" t="s">
        <v>209</v>
      </c>
      <c r="E4" s="134"/>
      <c r="F4" s="134"/>
      <c r="G4" s="134"/>
      <c r="H4" s="134"/>
      <c r="I4" s="134"/>
    </row>
    <row r="5" ht="19.5" customHeight="1" spans="1:9">
      <c r="A5" s="133" t="s">
        <v>210</v>
      </c>
      <c r="B5" s="133" t="s">
        <v>7</v>
      </c>
      <c r="C5" s="133" t="s">
        <v>211</v>
      </c>
      <c r="D5" s="133" t="s">
        <v>212</v>
      </c>
      <c r="E5" s="133" t="s">
        <v>7</v>
      </c>
      <c r="F5" s="134" t="s">
        <v>128</v>
      </c>
      <c r="G5" s="133" t="s">
        <v>213</v>
      </c>
      <c r="H5" s="133" t="s">
        <v>214</v>
      </c>
      <c r="I5" s="133" t="s">
        <v>215</v>
      </c>
    </row>
    <row r="6" ht="19.5" customHeight="1" spans="1:9">
      <c r="A6" s="133"/>
      <c r="B6" s="133"/>
      <c r="C6" s="133"/>
      <c r="D6" s="133"/>
      <c r="E6" s="133"/>
      <c r="F6" s="134" t="s">
        <v>123</v>
      </c>
      <c r="G6" s="133" t="s">
        <v>213</v>
      </c>
      <c r="H6" s="133"/>
      <c r="I6" s="133"/>
    </row>
    <row r="7" ht="19.5" customHeight="1" spans="1:9">
      <c r="A7" s="134" t="s">
        <v>216</v>
      </c>
      <c r="B7" s="134"/>
      <c r="C7" s="134" t="s">
        <v>11</v>
      </c>
      <c r="D7" s="134" t="s">
        <v>216</v>
      </c>
      <c r="E7" s="134"/>
      <c r="F7" s="134" t="s">
        <v>12</v>
      </c>
      <c r="G7" s="134" t="s">
        <v>20</v>
      </c>
      <c r="H7" s="134" t="s">
        <v>24</v>
      </c>
      <c r="I7" s="134" t="s">
        <v>28</v>
      </c>
    </row>
    <row r="8" ht="19.5" customHeight="1" spans="1:9">
      <c r="A8" s="135" t="s">
        <v>217</v>
      </c>
      <c r="B8" s="134" t="s">
        <v>11</v>
      </c>
      <c r="C8" s="127">
        <v>11619197.07</v>
      </c>
      <c r="D8" s="135" t="s">
        <v>14</v>
      </c>
      <c r="E8" s="134" t="s">
        <v>22</v>
      </c>
      <c r="F8" s="127">
        <v>0</v>
      </c>
      <c r="G8" s="127">
        <v>0</v>
      </c>
      <c r="H8" s="127">
        <v>0</v>
      </c>
      <c r="I8" s="127">
        <v>0</v>
      </c>
    </row>
    <row r="9" ht="19.5" customHeight="1" spans="1:9">
      <c r="A9" s="135" t="s">
        <v>218</v>
      </c>
      <c r="B9" s="134" t="s">
        <v>12</v>
      </c>
      <c r="C9" s="127">
        <v>0</v>
      </c>
      <c r="D9" s="135" t="s">
        <v>17</v>
      </c>
      <c r="E9" s="134" t="s">
        <v>26</v>
      </c>
      <c r="F9" s="127">
        <v>0</v>
      </c>
      <c r="G9" s="127">
        <v>0</v>
      </c>
      <c r="H9" s="127">
        <v>0</v>
      </c>
      <c r="I9" s="127">
        <v>0</v>
      </c>
    </row>
    <row r="10" ht="19.5" customHeight="1" spans="1:9">
      <c r="A10" s="135" t="s">
        <v>219</v>
      </c>
      <c r="B10" s="134" t="s">
        <v>20</v>
      </c>
      <c r="C10" s="127">
        <v>0</v>
      </c>
      <c r="D10" s="135" t="s">
        <v>21</v>
      </c>
      <c r="E10" s="134" t="s">
        <v>30</v>
      </c>
      <c r="F10" s="127">
        <v>0</v>
      </c>
      <c r="G10" s="127">
        <v>0</v>
      </c>
      <c r="H10" s="127">
        <v>0</v>
      </c>
      <c r="I10" s="127">
        <v>0</v>
      </c>
    </row>
    <row r="11" ht="19.5" customHeight="1" spans="1:9">
      <c r="A11" s="135"/>
      <c r="B11" s="134" t="s">
        <v>24</v>
      </c>
      <c r="C11" s="137"/>
      <c r="D11" s="135" t="s">
        <v>25</v>
      </c>
      <c r="E11" s="134" t="s">
        <v>34</v>
      </c>
      <c r="F11" s="127">
        <v>0</v>
      </c>
      <c r="G11" s="127">
        <v>0</v>
      </c>
      <c r="H11" s="127">
        <v>0</v>
      </c>
      <c r="I11" s="127">
        <v>0</v>
      </c>
    </row>
    <row r="12" ht="19.5" customHeight="1" spans="1:9">
      <c r="A12" s="135"/>
      <c r="B12" s="134" t="s">
        <v>28</v>
      </c>
      <c r="C12" s="137"/>
      <c r="D12" s="135" t="s">
        <v>29</v>
      </c>
      <c r="E12" s="134" t="s">
        <v>38</v>
      </c>
      <c r="F12" s="127">
        <v>0</v>
      </c>
      <c r="G12" s="127">
        <v>0</v>
      </c>
      <c r="H12" s="127">
        <v>0</v>
      </c>
      <c r="I12" s="127">
        <v>0</v>
      </c>
    </row>
    <row r="13" ht="19.5" customHeight="1" spans="1:9">
      <c r="A13" s="135"/>
      <c r="B13" s="134" t="s">
        <v>32</v>
      </c>
      <c r="C13" s="137"/>
      <c r="D13" s="135" t="s">
        <v>33</v>
      </c>
      <c r="E13" s="134" t="s">
        <v>42</v>
      </c>
      <c r="F13" s="127">
        <v>13584</v>
      </c>
      <c r="G13" s="127">
        <v>13584</v>
      </c>
      <c r="H13" s="127">
        <v>0</v>
      </c>
      <c r="I13" s="127">
        <v>0</v>
      </c>
    </row>
    <row r="14" ht="19.5" customHeight="1" spans="1:9">
      <c r="A14" s="135"/>
      <c r="B14" s="134" t="s">
        <v>36</v>
      </c>
      <c r="C14" s="137"/>
      <c r="D14" s="135" t="s">
        <v>37</v>
      </c>
      <c r="E14" s="134" t="s">
        <v>45</v>
      </c>
      <c r="F14" s="127">
        <v>8717059.2</v>
      </c>
      <c r="G14" s="127">
        <v>8717059.2</v>
      </c>
      <c r="H14" s="127">
        <v>0</v>
      </c>
      <c r="I14" s="127">
        <v>0</v>
      </c>
    </row>
    <row r="15" ht="19.5" customHeight="1" spans="1:9">
      <c r="A15" s="135"/>
      <c r="B15" s="134" t="s">
        <v>40</v>
      </c>
      <c r="C15" s="137"/>
      <c r="D15" s="135" t="s">
        <v>41</v>
      </c>
      <c r="E15" s="134" t="s">
        <v>48</v>
      </c>
      <c r="F15" s="127">
        <v>1127521.45</v>
      </c>
      <c r="G15" s="127">
        <v>1127521.45</v>
      </c>
      <c r="H15" s="127">
        <v>0</v>
      </c>
      <c r="I15" s="127">
        <v>0</v>
      </c>
    </row>
    <row r="16" ht="19.5" customHeight="1" spans="1:9">
      <c r="A16" s="135"/>
      <c r="B16" s="134" t="s">
        <v>43</v>
      </c>
      <c r="C16" s="137"/>
      <c r="D16" s="135" t="s">
        <v>44</v>
      </c>
      <c r="E16" s="134" t="s">
        <v>51</v>
      </c>
      <c r="F16" s="127">
        <v>1478479.42</v>
      </c>
      <c r="G16" s="127">
        <v>1478479.42</v>
      </c>
      <c r="H16" s="127">
        <v>0</v>
      </c>
      <c r="I16" s="127">
        <v>0</v>
      </c>
    </row>
    <row r="17" ht="19.5" customHeight="1" spans="1:9">
      <c r="A17" s="135"/>
      <c r="B17" s="134" t="s">
        <v>46</v>
      </c>
      <c r="C17" s="137"/>
      <c r="D17" s="135" t="s">
        <v>47</v>
      </c>
      <c r="E17" s="134" t="s">
        <v>54</v>
      </c>
      <c r="F17" s="127">
        <v>0</v>
      </c>
      <c r="G17" s="127">
        <v>0</v>
      </c>
      <c r="H17" s="127">
        <v>0</v>
      </c>
      <c r="I17" s="127">
        <v>0</v>
      </c>
    </row>
    <row r="18" ht="19.5" customHeight="1" spans="1:9">
      <c r="A18" s="135"/>
      <c r="B18" s="134" t="s">
        <v>49</v>
      </c>
      <c r="C18" s="137"/>
      <c r="D18" s="135" t="s">
        <v>50</v>
      </c>
      <c r="E18" s="134" t="s">
        <v>57</v>
      </c>
      <c r="F18" s="127">
        <v>100000</v>
      </c>
      <c r="G18" s="127">
        <v>100000</v>
      </c>
      <c r="H18" s="127">
        <v>0</v>
      </c>
      <c r="I18" s="127">
        <v>0</v>
      </c>
    </row>
    <row r="19" ht="19.5" customHeight="1" spans="1:9">
      <c r="A19" s="135"/>
      <c r="B19" s="134" t="s">
        <v>52</v>
      </c>
      <c r="C19" s="137"/>
      <c r="D19" s="135" t="s">
        <v>53</v>
      </c>
      <c r="E19" s="134" t="s">
        <v>60</v>
      </c>
      <c r="F19" s="127">
        <v>0</v>
      </c>
      <c r="G19" s="127">
        <v>0</v>
      </c>
      <c r="H19" s="127">
        <v>0</v>
      </c>
      <c r="I19" s="127">
        <v>0</v>
      </c>
    </row>
    <row r="20" ht="19.5" customHeight="1" spans="1:9">
      <c r="A20" s="135"/>
      <c r="B20" s="134" t="s">
        <v>55</v>
      </c>
      <c r="C20" s="137"/>
      <c r="D20" s="135" t="s">
        <v>56</v>
      </c>
      <c r="E20" s="134" t="s">
        <v>63</v>
      </c>
      <c r="F20" s="127">
        <v>0</v>
      </c>
      <c r="G20" s="127">
        <v>0</v>
      </c>
      <c r="H20" s="127">
        <v>0</v>
      </c>
      <c r="I20" s="127">
        <v>0</v>
      </c>
    </row>
    <row r="21" ht="19.5" customHeight="1" spans="1:9">
      <c r="A21" s="135"/>
      <c r="B21" s="134" t="s">
        <v>58</v>
      </c>
      <c r="C21" s="137"/>
      <c r="D21" s="135" t="s">
        <v>59</v>
      </c>
      <c r="E21" s="134" t="s">
        <v>66</v>
      </c>
      <c r="F21" s="127">
        <v>0</v>
      </c>
      <c r="G21" s="127">
        <v>0</v>
      </c>
      <c r="H21" s="127">
        <v>0</v>
      </c>
      <c r="I21" s="127">
        <v>0</v>
      </c>
    </row>
    <row r="22" ht="19.5" customHeight="1" spans="1:9">
      <c r="A22" s="135"/>
      <c r="B22" s="134" t="s">
        <v>61</v>
      </c>
      <c r="C22" s="137"/>
      <c r="D22" s="135" t="s">
        <v>62</v>
      </c>
      <c r="E22" s="134" t="s">
        <v>69</v>
      </c>
      <c r="F22" s="127">
        <v>0</v>
      </c>
      <c r="G22" s="127">
        <v>0</v>
      </c>
      <c r="H22" s="127">
        <v>0</v>
      </c>
      <c r="I22" s="127">
        <v>0</v>
      </c>
    </row>
    <row r="23" ht="19.5" customHeight="1" spans="1:9">
      <c r="A23" s="135"/>
      <c r="B23" s="134" t="s">
        <v>64</v>
      </c>
      <c r="C23" s="137"/>
      <c r="D23" s="135" t="s">
        <v>65</v>
      </c>
      <c r="E23" s="134" t="s">
        <v>72</v>
      </c>
      <c r="F23" s="127">
        <v>0</v>
      </c>
      <c r="G23" s="127">
        <v>0</v>
      </c>
      <c r="H23" s="127">
        <v>0</v>
      </c>
      <c r="I23" s="127">
        <v>0</v>
      </c>
    </row>
    <row r="24" ht="19.5" customHeight="1" spans="1:9">
      <c r="A24" s="135"/>
      <c r="B24" s="134" t="s">
        <v>67</v>
      </c>
      <c r="C24" s="137"/>
      <c r="D24" s="135" t="s">
        <v>68</v>
      </c>
      <c r="E24" s="134" t="s">
        <v>75</v>
      </c>
      <c r="F24" s="127">
        <v>0</v>
      </c>
      <c r="G24" s="127">
        <v>0</v>
      </c>
      <c r="H24" s="127">
        <v>0</v>
      </c>
      <c r="I24" s="127">
        <v>0</v>
      </c>
    </row>
    <row r="25" ht="19.5" customHeight="1" spans="1:9">
      <c r="A25" s="135"/>
      <c r="B25" s="134" t="s">
        <v>70</v>
      </c>
      <c r="C25" s="137"/>
      <c r="D25" s="135" t="s">
        <v>71</v>
      </c>
      <c r="E25" s="134" t="s">
        <v>78</v>
      </c>
      <c r="F25" s="127">
        <v>0</v>
      </c>
      <c r="G25" s="127">
        <v>0</v>
      </c>
      <c r="H25" s="127">
        <v>0</v>
      </c>
      <c r="I25" s="127">
        <v>0</v>
      </c>
    </row>
    <row r="26" ht="19.5" customHeight="1" spans="1:9">
      <c r="A26" s="135"/>
      <c r="B26" s="134" t="s">
        <v>73</v>
      </c>
      <c r="C26" s="137"/>
      <c r="D26" s="135" t="s">
        <v>74</v>
      </c>
      <c r="E26" s="134" t="s">
        <v>81</v>
      </c>
      <c r="F26" s="127">
        <v>182553</v>
      </c>
      <c r="G26" s="127">
        <v>182553</v>
      </c>
      <c r="H26" s="127">
        <v>0</v>
      </c>
      <c r="I26" s="127">
        <v>0</v>
      </c>
    </row>
    <row r="27" ht="19.5" customHeight="1" spans="1:9">
      <c r="A27" s="135"/>
      <c r="B27" s="134" t="s">
        <v>76</v>
      </c>
      <c r="C27" s="137"/>
      <c r="D27" s="135" t="s">
        <v>77</v>
      </c>
      <c r="E27" s="134" t="s">
        <v>84</v>
      </c>
      <c r="F27" s="127">
        <v>0</v>
      </c>
      <c r="G27" s="127">
        <v>0</v>
      </c>
      <c r="H27" s="127">
        <v>0</v>
      </c>
      <c r="I27" s="127">
        <v>0</v>
      </c>
    </row>
    <row r="28" ht="19.5" customHeight="1" spans="1:9">
      <c r="A28" s="135"/>
      <c r="B28" s="134" t="s">
        <v>79</v>
      </c>
      <c r="C28" s="137"/>
      <c r="D28" s="135" t="s">
        <v>80</v>
      </c>
      <c r="E28" s="134" t="s">
        <v>87</v>
      </c>
      <c r="F28" s="127">
        <v>0</v>
      </c>
      <c r="G28" s="127">
        <v>0</v>
      </c>
      <c r="H28" s="127">
        <v>0</v>
      </c>
      <c r="I28" s="127">
        <v>0</v>
      </c>
    </row>
    <row r="29" ht="19.5" customHeight="1" spans="1:9">
      <c r="A29" s="135"/>
      <c r="B29" s="134" t="s">
        <v>82</v>
      </c>
      <c r="C29" s="137"/>
      <c r="D29" s="135" t="s">
        <v>83</v>
      </c>
      <c r="E29" s="134" t="s">
        <v>90</v>
      </c>
      <c r="F29" s="127">
        <v>0</v>
      </c>
      <c r="G29" s="127">
        <v>0</v>
      </c>
      <c r="H29" s="127">
        <v>0</v>
      </c>
      <c r="I29" s="127">
        <v>0</v>
      </c>
    </row>
    <row r="30" ht="19.5" customHeight="1" spans="1:9">
      <c r="A30" s="135"/>
      <c r="B30" s="134" t="s">
        <v>85</v>
      </c>
      <c r="C30" s="137"/>
      <c r="D30" s="135" t="s">
        <v>86</v>
      </c>
      <c r="E30" s="134" t="s">
        <v>93</v>
      </c>
      <c r="F30" s="127">
        <v>0</v>
      </c>
      <c r="G30" s="127">
        <v>0</v>
      </c>
      <c r="H30" s="127">
        <v>0</v>
      </c>
      <c r="I30" s="127">
        <v>0</v>
      </c>
    </row>
    <row r="31" ht="19.5" customHeight="1" spans="1:9">
      <c r="A31" s="135"/>
      <c r="B31" s="134" t="s">
        <v>88</v>
      </c>
      <c r="C31" s="137"/>
      <c r="D31" s="135" t="s">
        <v>89</v>
      </c>
      <c r="E31" s="134" t="s">
        <v>96</v>
      </c>
      <c r="F31" s="127">
        <v>0</v>
      </c>
      <c r="G31" s="127">
        <v>0</v>
      </c>
      <c r="H31" s="127">
        <v>0</v>
      </c>
      <c r="I31" s="127">
        <v>0</v>
      </c>
    </row>
    <row r="32" ht="19.5" customHeight="1" spans="1:9">
      <c r="A32" s="135"/>
      <c r="B32" s="134" t="s">
        <v>91</v>
      </c>
      <c r="C32" s="137"/>
      <c r="D32" s="135" t="s">
        <v>92</v>
      </c>
      <c r="E32" s="134" t="s">
        <v>100</v>
      </c>
      <c r="F32" s="127">
        <v>0</v>
      </c>
      <c r="G32" s="127">
        <v>0</v>
      </c>
      <c r="H32" s="127">
        <v>0</v>
      </c>
      <c r="I32" s="127">
        <v>0</v>
      </c>
    </row>
    <row r="33" ht="19.5" customHeight="1" spans="1:9">
      <c r="A33" s="135"/>
      <c r="B33" s="134" t="s">
        <v>94</v>
      </c>
      <c r="C33" s="137"/>
      <c r="D33" s="135" t="s">
        <v>95</v>
      </c>
      <c r="E33" s="134" t="s">
        <v>104</v>
      </c>
      <c r="F33" s="127">
        <v>0</v>
      </c>
      <c r="G33" s="127">
        <v>0</v>
      </c>
      <c r="H33" s="127">
        <v>0</v>
      </c>
      <c r="I33" s="127">
        <v>0</v>
      </c>
    </row>
    <row r="34" ht="19.5" customHeight="1" spans="1:9">
      <c r="A34" s="134" t="s">
        <v>97</v>
      </c>
      <c r="B34" s="134" t="s">
        <v>98</v>
      </c>
      <c r="C34" s="127">
        <v>11619197.07</v>
      </c>
      <c r="D34" s="134" t="s">
        <v>99</v>
      </c>
      <c r="E34" s="134" t="s">
        <v>108</v>
      </c>
      <c r="F34" s="127">
        <v>11619197.07</v>
      </c>
      <c r="G34" s="127">
        <v>11619197.07</v>
      </c>
      <c r="H34" s="127">
        <v>0</v>
      </c>
      <c r="I34" s="127">
        <v>0</v>
      </c>
    </row>
    <row r="35" ht="19.5" customHeight="1" spans="1:9">
      <c r="A35" s="135" t="s">
        <v>220</v>
      </c>
      <c r="B35" s="134" t="s">
        <v>102</v>
      </c>
      <c r="C35" s="127">
        <v>0</v>
      </c>
      <c r="D35" s="135" t="s">
        <v>221</v>
      </c>
      <c r="E35" s="134" t="s">
        <v>111</v>
      </c>
      <c r="F35" s="127">
        <v>0</v>
      </c>
      <c r="G35" s="127">
        <v>0</v>
      </c>
      <c r="H35" s="127">
        <v>0</v>
      </c>
      <c r="I35" s="127">
        <v>0</v>
      </c>
    </row>
    <row r="36" ht="19.5" customHeight="1" spans="1:9">
      <c r="A36" s="135" t="s">
        <v>217</v>
      </c>
      <c r="B36" s="134" t="s">
        <v>106</v>
      </c>
      <c r="C36" s="127">
        <v>0</v>
      </c>
      <c r="D36" s="135"/>
      <c r="E36" s="134" t="s">
        <v>222</v>
      </c>
      <c r="F36" s="137"/>
      <c r="G36" s="137"/>
      <c r="H36" s="137"/>
      <c r="I36" s="137"/>
    </row>
    <row r="37" ht="19.5" customHeight="1" spans="1:9">
      <c r="A37" s="135" t="s">
        <v>218</v>
      </c>
      <c r="B37" s="134" t="s">
        <v>110</v>
      </c>
      <c r="C37" s="127">
        <v>0</v>
      </c>
      <c r="D37" s="134"/>
      <c r="E37" s="134" t="s">
        <v>223</v>
      </c>
      <c r="F37" s="137"/>
      <c r="G37" s="137"/>
      <c r="H37" s="137"/>
      <c r="I37" s="137"/>
    </row>
    <row r="38" ht="19.5" customHeight="1" spans="1:9">
      <c r="A38" s="135" t="s">
        <v>219</v>
      </c>
      <c r="B38" s="134" t="s">
        <v>15</v>
      </c>
      <c r="C38" s="127">
        <v>0</v>
      </c>
      <c r="D38" s="135"/>
      <c r="E38" s="134" t="s">
        <v>224</v>
      </c>
      <c r="F38" s="137"/>
      <c r="G38" s="137"/>
      <c r="H38" s="137"/>
      <c r="I38" s="137"/>
    </row>
    <row r="39" ht="19.5" customHeight="1" spans="1:9">
      <c r="A39" s="134" t="s">
        <v>109</v>
      </c>
      <c r="B39" s="134" t="s">
        <v>18</v>
      </c>
      <c r="C39" s="127">
        <v>11619197.07</v>
      </c>
      <c r="D39" s="134" t="s">
        <v>109</v>
      </c>
      <c r="E39" s="134" t="s">
        <v>225</v>
      </c>
      <c r="F39" s="127">
        <v>11619197.07</v>
      </c>
      <c r="G39" s="127">
        <v>11619197.07</v>
      </c>
      <c r="H39" s="127">
        <v>0</v>
      </c>
      <c r="I39" s="127">
        <v>0</v>
      </c>
    </row>
    <row r="40" ht="19.5" customHeight="1" spans="1:9">
      <c r="A40" s="126" t="s">
        <v>226</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37" activePane="bottomRight" state="frozen"/>
      <selection/>
      <selection pane="topRight"/>
      <selection pane="bottomLeft"/>
      <selection pane="bottomRight" activeCell="A1" sqref="A1"/>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227</v>
      </c>
    </row>
    <row r="2" ht="14.25" spans="20:20">
      <c r="T2" s="132" t="s">
        <v>228</v>
      </c>
    </row>
    <row r="3" ht="14.25" spans="1:20">
      <c r="A3" s="132" t="s">
        <v>2</v>
      </c>
      <c r="T3" s="132" t="s">
        <v>3</v>
      </c>
    </row>
    <row r="4" ht="19.5" customHeight="1" spans="1:20">
      <c r="A4" s="133" t="s">
        <v>6</v>
      </c>
      <c r="B4" s="133"/>
      <c r="C4" s="133"/>
      <c r="D4" s="133"/>
      <c r="E4" s="133" t="s">
        <v>105</v>
      </c>
      <c r="F4" s="133"/>
      <c r="G4" s="133"/>
      <c r="H4" s="133" t="s">
        <v>229</v>
      </c>
      <c r="I4" s="133"/>
      <c r="J4" s="133"/>
      <c r="K4" s="133" t="s">
        <v>230</v>
      </c>
      <c r="L4" s="133"/>
      <c r="M4" s="133"/>
      <c r="N4" s="133"/>
      <c r="O4" s="133"/>
      <c r="P4" s="133" t="s">
        <v>107</v>
      </c>
      <c r="Q4" s="133"/>
      <c r="R4" s="133"/>
      <c r="S4" s="133"/>
      <c r="T4" s="133"/>
    </row>
    <row r="5" ht="19.5" customHeight="1" spans="1:20">
      <c r="A5" s="133" t="s">
        <v>121</v>
      </c>
      <c r="B5" s="133"/>
      <c r="C5" s="133"/>
      <c r="D5" s="133" t="s">
        <v>122</v>
      </c>
      <c r="E5" s="133" t="s">
        <v>128</v>
      </c>
      <c r="F5" s="133" t="s">
        <v>231</v>
      </c>
      <c r="G5" s="133" t="s">
        <v>232</v>
      </c>
      <c r="H5" s="133" t="s">
        <v>128</v>
      </c>
      <c r="I5" s="133" t="s">
        <v>200</v>
      </c>
      <c r="J5" s="133" t="s">
        <v>201</v>
      </c>
      <c r="K5" s="133" t="s">
        <v>128</v>
      </c>
      <c r="L5" s="133" t="s">
        <v>200</v>
      </c>
      <c r="M5" s="133"/>
      <c r="N5" s="133" t="s">
        <v>200</v>
      </c>
      <c r="O5" s="133" t="s">
        <v>201</v>
      </c>
      <c r="P5" s="133" t="s">
        <v>128</v>
      </c>
      <c r="Q5" s="133" t="s">
        <v>231</v>
      </c>
      <c r="R5" s="133" t="s">
        <v>232</v>
      </c>
      <c r="S5" s="133" t="s">
        <v>232</v>
      </c>
      <c r="T5" s="133"/>
    </row>
    <row r="6" ht="19.5" customHeight="1" spans="1:20">
      <c r="A6" s="133"/>
      <c r="B6" s="133"/>
      <c r="C6" s="133"/>
      <c r="D6" s="133"/>
      <c r="E6" s="133"/>
      <c r="F6" s="133"/>
      <c r="G6" s="133" t="s">
        <v>123</v>
      </c>
      <c r="H6" s="133"/>
      <c r="I6" s="133" t="s">
        <v>233</v>
      </c>
      <c r="J6" s="133" t="s">
        <v>123</v>
      </c>
      <c r="K6" s="133"/>
      <c r="L6" s="133" t="s">
        <v>123</v>
      </c>
      <c r="M6" s="133" t="s">
        <v>234</v>
      </c>
      <c r="N6" s="133" t="s">
        <v>233</v>
      </c>
      <c r="O6" s="133" t="s">
        <v>123</v>
      </c>
      <c r="P6" s="133"/>
      <c r="Q6" s="133"/>
      <c r="R6" s="133" t="s">
        <v>123</v>
      </c>
      <c r="S6" s="133" t="s">
        <v>235</v>
      </c>
      <c r="T6" s="133" t="s">
        <v>236</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11619197.07</v>
      </c>
      <c r="I9" s="127">
        <v>3769655.93</v>
      </c>
      <c r="J9" s="127">
        <v>7849541.14</v>
      </c>
      <c r="K9" s="127">
        <v>11619197.07</v>
      </c>
      <c r="L9" s="127">
        <v>3769655.93</v>
      </c>
      <c r="M9" s="127">
        <v>3533295.09</v>
      </c>
      <c r="N9" s="127">
        <v>236360.84</v>
      </c>
      <c r="O9" s="127">
        <v>7849541.14</v>
      </c>
      <c r="P9" s="127">
        <v>0</v>
      </c>
      <c r="Q9" s="127">
        <v>0</v>
      </c>
      <c r="R9" s="127">
        <v>0</v>
      </c>
      <c r="S9" s="127">
        <v>0</v>
      </c>
      <c r="T9" s="127">
        <v>0</v>
      </c>
    </row>
    <row r="10" ht="19.5" customHeight="1" spans="1:20">
      <c r="A10" s="126" t="s">
        <v>129</v>
      </c>
      <c r="B10" s="126"/>
      <c r="C10" s="126"/>
      <c r="D10" s="126" t="s">
        <v>130</v>
      </c>
      <c r="E10" s="127">
        <v>0</v>
      </c>
      <c r="F10" s="127">
        <v>0</v>
      </c>
      <c r="G10" s="127">
        <v>0</v>
      </c>
      <c r="H10" s="127">
        <v>13584</v>
      </c>
      <c r="I10" s="127">
        <v>0</v>
      </c>
      <c r="J10" s="127">
        <v>13584</v>
      </c>
      <c r="K10" s="127">
        <v>13584</v>
      </c>
      <c r="L10" s="127">
        <v>0</v>
      </c>
      <c r="M10" s="127">
        <v>0</v>
      </c>
      <c r="N10" s="127">
        <v>0</v>
      </c>
      <c r="O10" s="127">
        <v>13584</v>
      </c>
      <c r="P10" s="127">
        <v>0</v>
      </c>
      <c r="Q10" s="127">
        <v>0</v>
      </c>
      <c r="R10" s="127">
        <v>0</v>
      </c>
      <c r="S10" s="127">
        <v>0</v>
      </c>
      <c r="T10" s="127">
        <v>0</v>
      </c>
    </row>
    <row r="11" ht="19.5" customHeight="1" spans="1:20">
      <c r="A11" s="126" t="s">
        <v>131</v>
      </c>
      <c r="B11" s="126"/>
      <c r="C11" s="126"/>
      <c r="D11" s="126" t="s">
        <v>132</v>
      </c>
      <c r="E11" s="127">
        <v>0</v>
      </c>
      <c r="F11" s="127">
        <v>0</v>
      </c>
      <c r="G11" s="127">
        <v>0</v>
      </c>
      <c r="H11" s="127">
        <v>13584</v>
      </c>
      <c r="I11" s="127">
        <v>0</v>
      </c>
      <c r="J11" s="127">
        <v>13584</v>
      </c>
      <c r="K11" s="127">
        <v>13584</v>
      </c>
      <c r="L11" s="127">
        <v>0</v>
      </c>
      <c r="M11" s="127">
        <v>0</v>
      </c>
      <c r="N11" s="127">
        <v>0</v>
      </c>
      <c r="O11" s="127">
        <v>13584</v>
      </c>
      <c r="P11" s="127">
        <v>0</v>
      </c>
      <c r="Q11" s="127">
        <v>0</v>
      </c>
      <c r="R11" s="127">
        <v>0</v>
      </c>
      <c r="S11" s="127">
        <v>0</v>
      </c>
      <c r="T11" s="127">
        <v>0</v>
      </c>
    </row>
    <row r="12" ht="19.5" customHeight="1" spans="1:20">
      <c r="A12" s="126" t="s">
        <v>133</v>
      </c>
      <c r="B12" s="126"/>
      <c r="C12" s="126"/>
      <c r="D12" s="126" t="s">
        <v>134</v>
      </c>
      <c r="E12" s="127">
        <v>0</v>
      </c>
      <c r="F12" s="127">
        <v>0</v>
      </c>
      <c r="G12" s="127">
        <v>0</v>
      </c>
      <c r="H12" s="127">
        <v>13584</v>
      </c>
      <c r="I12" s="127">
        <v>0</v>
      </c>
      <c r="J12" s="127">
        <v>13584</v>
      </c>
      <c r="K12" s="127">
        <v>13584</v>
      </c>
      <c r="L12" s="127">
        <v>0</v>
      </c>
      <c r="M12" s="127">
        <v>0</v>
      </c>
      <c r="N12" s="127">
        <v>0</v>
      </c>
      <c r="O12" s="127">
        <v>13584</v>
      </c>
      <c r="P12" s="127">
        <v>0</v>
      </c>
      <c r="Q12" s="127">
        <v>0</v>
      </c>
      <c r="R12" s="127">
        <v>0</v>
      </c>
      <c r="S12" s="127">
        <v>0</v>
      </c>
      <c r="T12" s="127">
        <v>0</v>
      </c>
    </row>
    <row r="13" ht="19.5" customHeight="1" spans="1:20">
      <c r="A13" s="126" t="s">
        <v>135</v>
      </c>
      <c r="B13" s="126"/>
      <c r="C13" s="126"/>
      <c r="D13" s="126" t="s">
        <v>136</v>
      </c>
      <c r="E13" s="127">
        <v>0</v>
      </c>
      <c r="F13" s="127">
        <v>0</v>
      </c>
      <c r="G13" s="127">
        <v>0</v>
      </c>
      <c r="H13" s="127">
        <v>8717059.2</v>
      </c>
      <c r="I13" s="127">
        <v>2223189.5</v>
      </c>
      <c r="J13" s="127">
        <v>6493869.7</v>
      </c>
      <c r="K13" s="127">
        <v>8717059.2</v>
      </c>
      <c r="L13" s="127">
        <v>2223189.5</v>
      </c>
      <c r="M13" s="127">
        <v>1986828.66</v>
      </c>
      <c r="N13" s="127">
        <v>236360.84</v>
      </c>
      <c r="O13" s="127">
        <v>6493869.7</v>
      </c>
      <c r="P13" s="127">
        <v>0</v>
      </c>
      <c r="Q13" s="127">
        <v>0</v>
      </c>
      <c r="R13" s="127">
        <v>0</v>
      </c>
      <c r="S13" s="127">
        <v>0</v>
      </c>
      <c r="T13" s="127">
        <v>0</v>
      </c>
    </row>
    <row r="14" ht="19.5" customHeight="1" spans="1:20">
      <c r="A14" s="126" t="s">
        <v>137</v>
      </c>
      <c r="B14" s="126"/>
      <c r="C14" s="126"/>
      <c r="D14" s="126" t="s">
        <v>138</v>
      </c>
      <c r="E14" s="127">
        <v>0</v>
      </c>
      <c r="F14" s="127">
        <v>0</v>
      </c>
      <c r="G14" s="127">
        <v>0</v>
      </c>
      <c r="H14" s="127">
        <v>8105459.2</v>
      </c>
      <c r="I14" s="127">
        <v>2223189.5</v>
      </c>
      <c r="J14" s="127">
        <v>5882269.7</v>
      </c>
      <c r="K14" s="127">
        <v>8105459.2</v>
      </c>
      <c r="L14" s="127">
        <v>2223189.5</v>
      </c>
      <c r="M14" s="127">
        <v>1986828.66</v>
      </c>
      <c r="N14" s="127">
        <v>236360.84</v>
      </c>
      <c r="O14" s="127">
        <v>5882269.7</v>
      </c>
      <c r="P14" s="127">
        <v>0</v>
      </c>
      <c r="Q14" s="127">
        <v>0</v>
      </c>
      <c r="R14" s="127">
        <v>0</v>
      </c>
      <c r="S14" s="127">
        <v>0</v>
      </c>
      <c r="T14" s="127">
        <v>0</v>
      </c>
    </row>
    <row r="15" ht="19.5" customHeight="1" spans="1:20">
      <c r="A15" s="126" t="s">
        <v>139</v>
      </c>
      <c r="B15" s="126"/>
      <c r="C15" s="126"/>
      <c r="D15" s="126" t="s">
        <v>140</v>
      </c>
      <c r="E15" s="127">
        <v>0</v>
      </c>
      <c r="F15" s="127">
        <v>0</v>
      </c>
      <c r="G15" s="127">
        <v>0</v>
      </c>
      <c r="H15" s="127">
        <v>2223189.5</v>
      </c>
      <c r="I15" s="127">
        <v>2223189.5</v>
      </c>
      <c r="J15" s="127">
        <v>0</v>
      </c>
      <c r="K15" s="127">
        <v>2223189.5</v>
      </c>
      <c r="L15" s="127">
        <v>2223189.5</v>
      </c>
      <c r="M15" s="127">
        <v>1986828.66</v>
      </c>
      <c r="N15" s="127">
        <v>236360.84</v>
      </c>
      <c r="O15" s="127">
        <v>0</v>
      </c>
      <c r="P15" s="127">
        <v>0</v>
      </c>
      <c r="Q15" s="127">
        <v>0</v>
      </c>
      <c r="R15" s="127">
        <v>0</v>
      </c>
      <c r="S15" s="127">
        <v>0</v>
      </c>
      <c r="T15" s="127">
        <v>0</v>
      </c>
    </row>
    <row r="16" ht="19.5" customHeight="1" spans="1:20">
      <c r="A16" s="126" t="s">
        <v>141</v>
      </c>
      <c r="B16" s="126"/>
      <c r="C16" s="126"/>
      <c r="D16" s="126" t="s">
        <v>142</v>
      </c>
      <c r="E16" s="127">
        <v>0</v>
      </c>
      <c r="F16" s="127">
        <v>0</v>
      </c>
      <c r="G16" s="127">
        <v>0</v>
      </c>
      <c r="H16" s="127">
        <v>5600</v>
      </c>
      <c r="I16" s="127">
        <v>0</v>
      </c>
      <c r="J16" s="127">
        <v>5600</v>
      </c>
      <c r="K16" s="127">
        <v>5600</v>
      </c>
      <c r="L16" s="127">
        <v>0</v>
      </c>
      <c r="M16" s="127">
        <v>0</v>
      </c>
      <c r="N16" s="127">
        <v>0</v>
      </c>
      <c r="O16" s="127">
        <v>5600</v>
      </c>
      <c r="P16" s="127">
        <v>0</v>
      </c>
      <c r="Q16" s="127">
        <v>0</v>
      </c>
      <c r="R16" s="127">
        <v>0</v>
      </c>
      <c r="S16" s="127">
        <v>0</v>
      </c>
      <c r="T16" s="127">
        <v>0</v>
      </c>
    </row>
    <row r="17" ht="19.5" customHeight="1" spans="1:20">
      <c r="A17" s="126" t="s">
        <v>143</v>
      </c>
      <c r="B17" s="126"/>
      <c r="C17" s="126"/>
      <c r="D17" s="126" t="s">
        <v>144</v>
      </c>
      <c r="E17" s="127">
        <v>0</v>
      </c>
      <c r="F17" s="127">
        <v>0</v>
      </c>
      <c r="G17" s="127">
        <v>0</v>
      </c>
      <c r="H17" s="127">
        <v>1884969.7</v>
      </c>
      <c r="I17" s="127">
        <v>0</v>
      </c>
      <c r="J17" s="127">
        <v>1884969.7</v>
      </c>
      <c r="K17" s="127">
        <v>1884969.7</v>
      </c>
      <c r="L17" s="127">
        <v>0</v>
      </c>
      <c r="M17" s="127">
        <v>0</v>
      </c>
      <c r="N17" s="127">
        <v>0</v>
      </c>
      <c r="O17" s="127">
        <v>1884969.7</v>
      </c>
      <c r="P17" s="127">
        <v>0</v>
      </c>
      <c r="Q17" s="127">
        <v>0</v>
      </c>
      <c r="R17" s="127">
        <v>0</v>
      </c>
      <c r="S17" s="127">
        <v>0</v>
      </c>
      <c r="T17" s="127">
        <v>0</v>
      </c>
    </row>
    <row r="18" ht="19.5" customHeight="1" spans="1:20">
      <c r="A18" s="126" t="s">
        <v>145</v>
      </c>
      <c r="B18" s="126"/>
      <c r="C18" s="126"/>
      <c r="D18" s="126" t="s">
        <v>146</v>
      </c>
      <c r="E18" s="127">
        <v>0</v>
      </c>
      <c r="F18" s="127">
        <v>0</v>
      </c>
      <c r="G18" s="127">
        <v>0</v>
      </c>
      <c r="H18" s="127">
        <v>22400</v>
      </c>
      <c r="I18" s="127">
        <v>0</v>
      </c>
      <c r="J18" s="127">
        <v>22400</v>
      </c>
      <c r="K18" s="127">
        <v>22400</v>
      </c>
      <c r="L18" s="127">
        <v>0</v>
      </c>
      <c r="M18" s="127">
        <v>0</v>
      </c>
      <c r="N18" s="127">
        <v>0</v>
      </c>
      <c r="O18" s="127">
        <v>22400</v>
      </c>
      <c r="P18" s="127">
        <v>0</v>
      </c>
      <c r="Q18" s="127">
        <v>0</v>
      </c>
      <c r="R18" s="127">
        <v>0</v>
      </c>
      <c r="S18" s="127">
        <v>0</v>
      </c>
      <c r="T18" s="127">
        <v>0</v>
      </c>
    </row>
    <row r="19" ht="19.5" customHeight="1" spans="1:20">
      <c r="A19" s="126" t="s">
        <v>147</v>
      </c>
      <c r="B19" s="126"/>
      <c r="C19" s="126"/>
      <c r="D19" s="126" t="s">
        <v>148</v>
      </c>
      <c r="E19" s="127">
        <v>0</v>
      </c>
      <c r="F19" s="127">
        <v>0</v>
      </c>
      <c r="G19" s="127">
        <v>0</v>
      </c>
      <c r="H19" s="127">
        <v>3969300</v>
      </c>
      <c r="I19" s="127">
        <v>0</v>
      </c>
      <c r="J19" s="127">
        <v>3969300</v>
      </c>
      <c r="K19" s="127">
        <v>3969300</v>
      </c>
      <c r="L19" s="127">
        <v>0</v>
      </c>
      <c r="M19" s="127">
        <v>0</v>
      </c>
      <c r="N19" s="127">
        <v>0</v>
      </c>
      <c r="O19" s="127">
        <v>3969300</v>
      </c>
      <c r="P19" s="127">
        <v>0</v>
      </c>
      <c r="Q19" s="127">
        <v>0</v>
      </c>
      <c r="R19" s="127">
        <v>0</v>
      </c>
      <c r="S19" s="127">
        <v>0</v>
      </c>
      <c r="T19" s="127">
        <v>0</v>
      </c>
    </row>
    <row r="20" ht="19.5" customHeight="1" spans="1:20">
      <c r="A20" s="126" t="s">
        <v>149</v>
      </c>
      <c r="B20" s="126"/>
      <c r="C20" s="126"/>
      <c r="D20" s="126" t="s">
        <v>150</v>
      </c>
      <c r="E20" s="127">
        <v>0</v>
      </c>
      <c r="F20" s="127">
        <v>0</v>
      </c>
      <c r="G20" s="127">
        <v>0</v>
      </c>
      <c r="H20" s="127">
        <v>611600</v>
      </c>
      <c r="I20" s="127">
        <v>0</v>
      </c>
      <c r="J20" s="127">
        <v>611600</v>
      </c>
      <c r="K20" s="127">
        <v>611600</v>
      </c>
      <c r="L20" s="127">
        <v>0</v>
      </c>
      <c r="M20" s="127">
        <v>0</v>
      </c>
      <c r="N20" s="127">
        <v>0</v>
      </c>
      <c r="O20" s="127">
        <v>611600</v>
      </c>
      <c r="P20" s="127">
        <v>0</v>
      </c>
      <c r="Q20" s="127">
        <v>0</v>
      </c>
      <c r="R20" s="127">
        <v>0</v>
      </c>
      <c r="S20" s="127">
        <v>0</v>
      </c>
      <c r="T20" s="127">
        <v>0</v>
      </c>
    </row>
    <row r="21" ht="19.5" customHeight="1" spans="1:20">
      <c r="A21" s="126" t="s">
        <v>151</v>
      </c>
      <c r="B21" s="126"/>
      <c r="C21" s="126"/>
      <c r="D21" s="126" t="s">
        <v>150</v>
      </c>
      <c r="E21" s="127">
        <v>0</v>
      </c>
      <c r="F21" s="127">
        <v>0</v>
      </c>
      <c r="G21" s="127">
        <v>0</v>
      </c>
      <c r="H21" s="127">
        <v>611600</v>
      </c>
      <c r="I21" s="127">
        <v>0</v>
      </c>
      <c r="J21" s="127">
        <v>611600</v>
      </c>
      <c r="K21" s="127">
        <v>611600</v>
      </c>
      <c r="L21" s="127">
        <v>0</v>
      </c>
      <c r="M21" s="127">
        <v>0</v>
      </c>
      <c r="N21" s="127">
        <v>0</v>
      </c>
      <c r="O21" s="127">
        <v>611600</v>
      </c>
      <c r="P21" s="127">
        <v>0</v>
      </c>
      <c r="Q21" s="127">
        <v>0</v>
      </c>
      <c r="R21" s="127">
        <v>0</v>
      </c>
      <c r="S21" s="127">
        <v>0</v>
      </c>
      <c r="T21" s="127">
        <v>0</v>
      </c>
    </row>
    <row r="22" ht="19.5" customHeight="1" spans="1:20">
      <c r="A22" s="126" t="s">
        <v>152</v>
      </c>
      <c r="B22" s="126"/>
      <c r="C22" s="126"/>
      <c r="D22" s="126" t="s">
        <v>153</v>
      </c>
      <c r="E22" s="127">
        <v>0</v>
      </c>
      <c r="F22" s="127">
        <v>0</v>
      </c>
      <c r="G22" s="127">
        <v>0</v>
      </c>
      <c r="H22" s="127">
        <v>1127521.45</v>
      </c>
      <c r="I22" s="127">
        <v>1113788.01</v>
      </c>
      <c r="J22" s="127">
        <v>13733.44</v>
      </c>
      <c r="K22" s="127">
        <v>1127521.45</v>
      </c>
      <c r="L22" s="127">
        <v>1113788.01</v>
      </c>
      <c r="M22" s="127">
        <v>1113788.01</v>
      </c>
      <c r="N22" s="127">
        <v>0</v>
      </c>
      <c r="O22" s="127">
        <v>13733.44</v>
      </c>
      <c r="P22" s="127">
        <v>0</v>
      </c>
      <c r="Q22" s="127">
        <v>0</v>
      </c>
      <c r="R22" s="127">
        <v>0</v>
      </c>
      <c r="S22" s="127">
        <v>0</v>
      </c>
      <c r="T22" s="127">
        <v>0</v>
      </c>
    </row>
    <row r="23" ht="19.5" customHeight="1" spans="1:20">
      <c r="A23" s="126" t="s">
        <v>154</v>
      </c>
      <c r="B23" s="126"/>
      <c r="C23" s="126"/>
      <c r="D23" s="126" t="s">
        <v>155</v>
      </c>
      <c r="E23" s="127">
        <v>0</v>
      </c>
      <c r="F23" s="127">
        <v>0</v>
      </c>
      <c r="G23" s="127">
        <v>0</v>
      </c>
      <c r="H23" s="127">
        <v>761020.41</v>
      </c>
      <c r="I23" s="127">
        <v>749511.41</v>
      </c>
      <c r="J23" s="127">
        <v>11509</v>
      </c>
      <c r="K23" s="127">
        <v>761020.41</v>
      </c>
      <c r="L23" s="127">
        <v>749511.41</v>
      </c>
      <c r="M23" s="127">
        <v>749511.41</v>
      </c>
      <c r="N23" s="127">
        <v>0</v>
      </c>
      <c r="O23" s="127">
        <v>11509</v>
      </c>
      <c r="P23" s="127">
        <v>0</v>
      </c>
      <c r="Q23" s="127">
        <v>0</v>
      </c>
      <c r="R23" s="127">
        <v>0</v>
      </c>
      <c r="S23" s="127">
        <v>0</v>
      </c>
      <c r="T23" s="127">
        <v>0</v>
      </c>
    </row>
    <row r="24" ht="19.5" customHeight="1" spans="1:20">
      <c r="A24" s="126" t="s">
        <v>156</v>
      </c>
      <c r="B24" s="126"/>
      <c r="C24" s="126"/>
      <c r="D24" s="126" t="s">
        <v>157</v>
      </c>
      <c r="E24" s="127">
        <v>0</v>
      </c>
      <c r="F24" s="127">
        <v>0</v>
      </c>
      <c r="G24" s="127">
        <v>0</v>
      </c>
      <c r="H24" s="127">
        <v>247009</v>
      </c>
      <c r="I24" s="127">
        <v>235500</v>
      </c>
      <c r="J24" s="127">
        <v>11509</v>
      </c>
      <c r="K24" s="127">
        <v>247009</v>
      </c>
      <c r="L24" s="127">
        <v>235500</v>
      </c>
      <c r="M24" s="127">
        <v>235500</v>
      </c>
      <c r="N24" s="127">
        <v>0</v>
      </c>
      <c r="O24" s="127">
        <v>11509</v>
      </c>
      <c r="P24" s="127">
        <v>0</v>
      </c>
      <c r="Q24" s="127">
        <v>0</v>
      </c>
      <c r="R24" s="127">
        <v>0</v>
      </c>
      <c r="S24" s="127">
        <v>0</v>
      </c>
      <c r="T24" s="127">
        <v>0</v>
      </c>
    </row>
    <row r="25" ht="19.5" customHeight="1" spans="1:20">
      <c r="A25" s="126" t="s">
        <v>158</v>
      </c>
      <c r="B25" s="126"/>
      <c r="C25" s="126"/>
      <c r="D25" s="126" t="s">
        <v>159</v>
      </c>
      <c r="E25" s="127">
        <v>0</v>
      </c>
      <c r="F25" s="127">
        <v>0</v>
      </c>
      <c r="G25" s="127">
        <v>0</v>
      </c>
      <c r="H25" s="127">
        <v>224400</v>
      </c>
      <c r="I25" s="127">
        <v>224400</v>
      </c>
      <c r="J25" s="127">
        <v>0</v>
      </c>
      <c r="K25" s="127">
        <v>224400</v>
      </c>
      <c r="L25" s="127">
        <v>224400</v>
      </c>
      <c r="M25" s="127">
        <v>224400</v>
      </c>
      <c r="N25" s="127">
        <v>0</v>
      </c>
      <c r="O25" s="127">
        <v>0</v>
      </c>
      <c r="P25" s="127">
        <v>0</v>
      </c>
      <c r="Q25" s="127">
        <v>0</v>
      </c>
      <c r="R25" s="127">
        <v>0</v>
      </c>
      <c r="S25" s="127">
        <v>0</v>
      </c>
      <c r="T25" s="127">
        <v>0</v>
      </c>
    </row>
    <row r="26" ht="19.5" customHeight="1" spans="1:20">
      <c r="A26" s="126" t="s">
        <v>160</v>
      </c>
      <c r="B26" s="126"/>
      <c r="C26" s="126"/>
      <c r="D26" s="126" t="s">
        <v>161</v>
      </c>
      <c r="E26" s="127">
        <v>0</v>
      </c>
      <c r="F26" s="127">
        <v>0</v>
      </c>
      <c r="G26" s="127">
        <v>0</v>
      </c>
      <c r="H26" s="127">
        <v>210773.6</v>
      </c>
      <c r="I26" s="127">
        <v>210773.6</v>
      </c>
      <c r="J26" s="127">
        <v>0</v>
      </c>
      <c r="K26" s="127">
        <v>210773.6</v>
      </c>
      <c r="L26" s="127">
        <v>210773.6</v>
      </c>
      <c r="M26" s="127">
        <v>210773.6</v>
      </c>
      <c r="N26" s="127">
        <v>0</v>
      </c>
      <c r="O26" s="127">
        <v>0</v>
      </c>
      <c r="P26" s="127">
        <v>0</v>
      </c>
      <c r="Q26" s="127">
        <v>0</v>
      </c>
      <c r="R26" s="127">
        <v>0</v>
      </c>
      <c r="S26" s="127">
        <v>0</v>
      </c>
      <c r="T26" s="127">
        <v>0</v>
      </c>
    </row>
    <row r="27" ht="19.5" customHeight="1" spans="1:20">
      <c r="A27" s="126" t="s">
        <v>162</v>
      </c>
      <c r="B27" s="126"/>
      <c r="C27" s="126"/>
      <c r="D27" s="126" t="s">
        <v>163</v>
      </c>
      <c r="E27" s="127">
        <v>0</v>
      </c>
      <c r="F27" s="127">
        <v>0</v>
      </c>
      <c r="G27" s="127">
        <v>0</v>
      </c>
      <c r="H27" s="127">
        <v>78837.81</v>
      </c>
      <c r="I27" s="127">
        <v>78837.81</v>
      </c>
      <c r="J27" s="127">
        <v>0</v>
      </c>
      <c r="K27" s="127">
        <v>78837.81</v>
      </c>
      <c r="L27" s="127">
        <v>78837.81</v>
      </c>
      <c r="M27" s="127">
        <v>78837.81</v>
      </c>
      <c r="N27" s="127">
        <v>0</v>
      </c>
      <c r="O27" s="127">
        <v>0</v>
      </c>
      <c r="P27" s="127">
        <v>0</v>
      </c>
      <c r="Q27" s="127">
        <v>0</v>
      </c>
      <c r="R27" s="127">
        <v>0</v>
      </c>
      <c r="S27" s="127">
        <v>0</v>
      </c>
      <c r="T27" s="127">
        <v>0</v>
      </c>
    </row>
    <row r="28" ht="19.5" customHeight="1" spans="1:20">
      <c r="A28" s="126" t="s">
        <v>164</v>
      </c>
      <c r="B28" s="126"/>
      <c r="C28" s="126"/>
      <c r="D28" s="126" t="s">
        <v>165</v>
      </c>
      <c r="E28" s="127">
        <v>0</v>
      </c>
      <c r="F28" s="127">
        <v>0</v>
      </c>
      <c r="G28" s="127">
        <v>0</v>
      </c>
      <c r="H28" s="127">
        <v>2224.44</v>
      </c>
      <c r="I28" s="127">
        <v>0</v>
      </c>
      <c r="J28" s="127">
        <v>2224.44</v>
      </c>
      <c r="K28" s="127">
        <v>2224.44</v>
      </c>
      <c r="L28" s="127">
        <v>0</v>
      </c>
      <c r="M28" s="127">
        <v>0</v>
      </c>
      <c r="N28" s="127">
        <v>0</v>
      </c>
      <c r="O28" s="127">
        <v>2224.44</v>
      </c>
      <c r="P28" s="127">
        <v>0</v>
      </c>
      <c r="Q28" s="127">
        <v>0</v>
      </c>
      <c r="R28" s="127">
        <v>0</v>
      </c>
      <c r="S28" s="127">
        <v>0</v>
      </c>
      <c r="T28" s="127">
        <v>0</v>
      </c>
    </row>
    <row r="29" ht="19.5" customHeight="1" spans="1:20">
      <c r="A29" s="126" t="s">
        <v>166</v>
      </c>
      <c r="B29" s="126"/>
      <c r="C29" s="126"/>
      <c r="D29" s="126" t="s">
        <v>167</v>
      </c>
      <c r="E29" s="127">
        <v>0</v>
      </c>
      <c r="F29" s="127">
        <v>0</v>
      </c>
      <c r="G29" s="127">
        <v>0</v>
      </c>
      <c r="H29" s="127">
        <v>2224.44</v>
      </c>
      <c r="I29" s="127">
        <v>0</v>
      </c>
      <c r="J29" s="127">
        <v>2224.44</v>
      </c>
      <c r="K29" s="127">
        <v>2224.44</v>
      </c>
      <c r="L29" s="127">
        <v>0</v>
      </c>
      <c r="M29" s="127">
        <v>0</v>
      </c>
      <c r="N29" s="127">
        <v>0</v>
      </c>
      <c r="O29" s="127">
        <v>2224.44</v>
      </c>
      <c r="P29" s="127">
        <v>0</v>
      </c>
      <c r="Q29" s="127">
        <v>0</v>
      </c>
      <c r="R29" s="127">
        <v>0</v>
      </c>
      <c r="S29" s="127">
        <v>0</v>
      </c>
      <c r="T29" s="127">
        <v>0</v>
      </c>
    </row>
    <row r="30" ht="19.5" customHeight="1" spans="1:20">
      <c r="A30" s="126" t="s">
        <v>168</v>
      </c>
      <c r="B30" s="126"/>
      <c r="C30" s="126"/>
      <c r="D30" s="126" t="s">
        <v>169</v>
      </c>
      <c r="E30" s="127">
        <v>0</v>
      </c>
      <c r="F30" s="127">
        <v>0</v>
      </c>
      <c r="G30" s="127">
        <v>0</v>
      </c>
      <c r="H30" s="127">
        <v>364276.6</v>
      </c>
      <c r="I30" s="127">
        <v>364276.6</v>
      </c>
      <c r="J30" s="127">
        <v>0</v>
      </c>
      <c r="K30" s="127">
        <v>364276.6</v>
      </c>
      <c r="L30" s="127">
        <v>364276.6</v>
      </c>
      <c r="M30" s="127">
        <v>364276.6</v>
      </c>
      <c r="N30" s="127">
        <v>0</v>
      </c>
      <c r="O30" s="127">
        <v>0</v>
      </c>
      <c r="P30" s="127">
        <v>0</v>
      </c>
      <c r="Q30" s="127">
        <v>0</v>
      </c>
      <c r="R30" s="127">
        <v>0</v>
      </c>
      <c r="S30" s="127">
        <v>0</v>
      </c>
      <c r="T30" s="127">
        <v>0</v>
      </c>
    </row>
    <row r="31" ht="19.5" customHeight="1" spans="1:20">
      <c r="A31" s="126" t="s">
        <v>170</v>
      </c>
      <c r="B31" s="126"/>
      <c r="C31" s="126"/>
      <c r="D31" s="126" t="s">
        <v>171</v>
      </c>
      <c r="E31" s="127">
        <v>0</v>
      </c>
      <c r="F31" s="127">
        <v>0</v>
      </c>
      <c r="G31" s="127">
        <v>0</v>
      </c>
      <c r="H31" s="127">
        <v>364276.6</v>
      </c>
      <c r="I31" s="127">
        <v>364276.6</v>
      </c>
      <c r="J31" s="127">
        <v>0</v>
      </c>
      <c r="K31" s="127">
        <v>364276.6</v>
      </c>
      <c r="L31" s="127">
        <v>364276.6</v>
      </c>
      <c r="M31" s="127">
        <v>364276.6</v>
      </c>
      <c r="N31" s="127">
        <v>0</v>
      </c>
      <c r="O31" s="127">
        <v>0</v>
      </c>
      <c r="P31" s="127">
        <v>0</v>
      </c>
      <c r="Q31" s="127">
        <v>0</v>
      </c>
      <c r="R31" s="127">
        <v>0</v>
      </c>
      <c r="S31" s="127">
        <v>0</v>
      </c>
      <c r="T31" s="127">
        <v>0</v>
      </c>
    </row>
    <row r="32" ht="19.5" customHeight="1" spans="1:20">
      <c r="A32" s="126" t="s">
        <v>172</v>
      </c>
      <c r="B32" s="126"/>
      <c r="C32" s="126"/>
      <c r="D32" s="126" t="s">
        <v>173</v>
      </c>
      <c r="E32" s="127">
        <v>0</v>
      </c>
      <c r="F32" s="127">
        <v>0</v>
      </c>
      <c r="G32" s="127">
        <v>0</v>
      </c>
      <c r="H32" s="127">
        <v>1478479.42</v>
      </c>
      <c r="I32" s="127">
        <v>250125.42</v>
      </c>
      <c r="J32" s="127">
        <v>1228354</v>
      </c>
      <c r="K32" s="127">
        <v>1478479.42</v>
      </c>
      <c r="L32" s="127">
        <v>250125.42</v>
      </c>
      <c r="M32" s="127">
        <v>250125.42</v>
      </c>
      <c r="N32" s="127">
        <v>0</v>
      </c>
      <c r="O32" s="127">
        <v>1228354</v>
      </c>
      <c r="P32" s="127">
        <v>0</v>
      </c>
      <c r="Q32" s="127">
        <v>0</v>
      </c>
      <c r="R32" s="127">
        <v>0</v>
      </c>
      <c r="S32" s="127">
        <v>0</v>
      </c>
      <c r="T32" s="127">
        <v>0</v>
      </c>
    </row>
    <row r="33" ht="19.5" customHeight="1" spans="1:20">
      <c r="A33" s="126" t="s">
        <v>174</v>
      </c>
      <c r="B33" s="126"/>
      <c r="C33" s="126"/>
      <c r="D33" s="126" t="s">
        <v>175</v>
      </c>
      <c r="E33" s="127">
        <v>0</v>
      </c>
      <c r="F33" s="127">
        <v>0</v>
      </c>
      <c r="G33" s="127">
        <v>0</v>
      </c>
      <c r="H33" s="127">
        <v>1228354</v>
      </c>
      <c r="I33" s="127">
        <v>0</v>
      </c>
      <c r="J33" s="127">
        <v>1228354</v>
      </c>
      <c r="K33" s="127">
        <v>1228354</v>
      </c>
      <c r="L33" s="127">
        <v>0</v>
      </c>
      <c r="M33" s="127">
        <v>0</v>
      </c>
      <c r="N33" s="127">
        <v>0</v>
      </c>
      <c r="O33" s="127">
        <v>1228354</v>
      </c>
      <c r="P33" s="127">
        <v>0</v>
      </c>
      <c r="Q33" s="127">
        <v>0</v>
      </c>
      <c r="R33" s="127">
        <v>0</v>
      </c>
      <c r="S33" s="127">
        <v>0</v>
      </c>
      <c r="T33" s="127">
        <v>0</v>
      </c>
    </row>
    <row r="34" ht="19.5" customHeight="1" spans="1:20">
      <c r="A34" s="126" t="s">
        <v>176</v>
      </c>
      <c r="B34" s="126"/>
      <c r="C34" s="126"/>
      <c r="D34" s="126" t="s">
        <v>177</v>
      </c>
      <c r="E34" s="127">
        <v>0</v>
      </c>
      <c r="F34" s="127">
        <v>0</v>
      </c>
      <c r="G34" s="127">
        <v>0</v>
      </c>
      <c r="H34" s="127">
        <v>1228354</v>
      </c>
      <c r="I34" s="127">
        <v>0</v>
      </c>
      <c r="J34" s="127">
        <v>1228354</v>
      </c>
      <c r="K34" s="127">
        <v>1228354</v>
      </c>
      <c r="L34" s="127">
        <v>0</v>
      </c>
      <c r="M34" s="127">
        <v>0</v>
      </c>
      <c r="N34" s="127">
        <v>0</v>
      </c>
      <c r="O34" s="127">
        <v>1228354</v>
      </c>
      <c r="P34" s="127">
        <v>0</v>
      </c>
      <c r="Q34" s="127">
        <v>0</v>
      </c>
      <c r="R34" s="127">
        <v>0</v>
      </c>
      <c r="S34" s="127">
        <v>0</v>
      </c>
      <c r="T34" s="127">
        <v>0</v>
      </c>
    </row>
    <row r="35" ht="19.5" customHeight="1" spans="1:20">
      <c r="A35" s="126" t="s">
        <v>178</v>
      </c>
      <c r="B35" s="126"/>
      <c r="C35" s="126"/>
      <c r="D35" s="126" t="s">
        <v>179</v>
      </c>
      <c r="E35" s="127">
        <v>0</v>
      </c>
      <c r="F35" s="127">
        <v>0</v>
      </c>
      <c r="G35" s="127">
        <v>0</v>
      </c>
      <c r="H35" s="127">
        <v>250125.42</v>
      </c>
      <c r="I35" s="127">
        <v>250125.42</v>
      </c>
      <c r="J35" s="127">
        <v>0</v>
      </c>
      <c r="K35" s="127">
        <v>250125.42</v>
      </c>
      <c r="L35" s="127">
        <v>250125.42</v>
      </c>
      <c r="M35" s="127">
        <v>250125.42</v>
      </c>
      <c r="N35" s="127">
        <v>0</v>
      </c>
      <c r="O35" s="127">
        <v>0</v>
      </c>
      <c r="P35" s="127">
        <v>0</v>
      </c>
      <c r="Q35" s="127">
        <v>0</v>
      </c>
      <c r="R35" s="127">
        <v>0</v>
      </c>
      <c r="S35" s="127">
        <v>0</v>
      </c>
      <c r="T35" s="127">
        <v>0</v>
      </c>
    </row>
    <row r="36" ht="19.5" customHeight="1" spans="1:20">
      <c r="A36" s="126" t="s">
        <v>180</v>
      </c>
      <c r="B36" s="126"/>
      <c r="C36" s="126"/>
      <c r="D36" s="126" t="s">
        <v>181</v>
      </c>
      <c r="E36" s="127">
        <v>0</v>
      </c>
      <c r="F36" s="127">
        <v>0</v>
      </c>
      <c r="G36" s="127">
        <v>0</v>
      </c>
      <c r="H36" s="127">
        <v>99409.01</v>
      </c>
      <c r="I36" s="127">
        <v>99409.01</v>
      </c>
      <c r="J36" s="127">
        <v>0</v>
      </c>
      <c r="K36" s="127">
        <v>99409.01</v>
      </c>
      <c r="L36" s="127">
        <v>99409.01</v>
      </c>
      <c r="M36" s="127">
        <v>99409.01</v>
      </c>
      <c r="N36" s="127">
        <v>0</v>
      </c>
      <c r="O36" s="127">
        <v>0</v>
      </c>
      <c r="P36" s="127">
        <v>0</v>
      </c>
      <c r="Q36" s="127">
        <v>0</v>
      </c>
      <c r="R36" s="127">
        <v>0</v>
      </c>
      <c r="S36" s="127">
        <v>0</v>
      </c>
      <c r="T36" s="127">
        <v>0</v>
      </c>
    </row>
    <row r="37" ht="19.5" customHeight="1" spans="1:20">
      <c r="A37" s="126" t="s">
        <v>182</v>
      </c>
      <c r="B37" s="126"/>
      <c r="C37" s="126"/>
      <c r="D37" s="126" t="s">
        <v>183</v>
      </c>
      <c r="E37" s="127">
        <v>0</v>
      </c>
      <c r="F37" s="127">
        <v>0</v>
      </c>
      <c r="G37" s="127">
        <v>0</v>
      </c>
      <c r="H37" s="127">
        <v>132823</v>
      </c>
      <c r="I37" s="127">
        <v>132823</v>
      </c>
      <c r="J37" s="127">
        <v>0</v>
      </c>
      <c r="K37" s="127">
        <v>132823</v>
      </c>
      <c r="L37" s="127">
        <v>132823</v>
      </c>
      <c r="M37" s="127">
        <v>132823</v>
      </c>
      <c r="N37" s="127">
        <v>0</v>
      </c>
      <c r="O37" s="127">
        <v>0</v>
      </c>
      <c r="P37" s="127">
        <v>0</v>
      </c>
      <c r="Q37" s="127">
        <v>0</v>
      </c>
      <c r="R37" s="127">
        <v>0</v>
      </c>
      <c r="S37" s="127">
        <v>0</v>
      </c>
      <c r="T37" s="127">
        <v>0</v>
      </c>
    </row>
    <row r="38" ht="19.5" customHeight="1" spans="1:20">
      <c r="A38" s="126" t="s">
        <v>184</v>
      </c>
      <c r="B38" s="126"/>
      <c r="C38" s="126"/>
      <c r="D38" s="126" t="s">
        <v>185</v>
      </c>
      <c r="E38" s="127">
        <v>0</v>
      </c>
      <c r="F38" s="127">
        <v>0</v>
      </c>
      <c r="G38" s="127">
        <v>0</v>
      </c>
      <c r="H38" s="127">
        <v>17893.41</v>
      </c>
      <c r="I38" s="127">
        <v>17893.41</v>
      </c>
      <c r="J38" s="127">
        <v>0</v>
      </c>
      <c r="K38" s="127">
        <v>17893.41</v>
      </c>
      <c r="L38" s="127">
        <v>17893.41</v>
      </c>
      <c r="M38" s="127">
        <v>17893.41</v>
      </c>
      <c r="N38" s="127">
        <v>0</v>
      </c>
      <c r="O38" s="127">
        <v>0</v>
      </c>
      <c r="P38" s="127">
        <v>0</v>
      </c>
      <c r="Q38" s="127">
        <v>0</v>
      </c>
      <c r="R38" s="127">
        <v>0</v>
      </c>
      <c r="S38" s="127">
        <v>0</v>
      </c>
      <c r="T38" s="127">
        <v>0</v>
      </c>
    </row>
    <row r="39" ht="19.5" customHeight="1" spans="1:20">
      <c r="A39" s="126" t="s">
        <v>186</v>
      </c>
      <c r="B39" s="126"/>
      <c r="C39" s="126"/>
      <c r="D39" s="126" t="s">
        <v>187</v>
      </c>
      <c r="E39" s="127">
        <v>0</v>
      </c>
      <c r="F39" s="127">
        <v>0</v>
      </c>
      <c r="G39" s="127">
        <v>0</v>
      </c>
      <c r="H39" s="127">
        <v>100000</v>
      </c>
      <c r="I39" s="127">
        <v>0</v>
      </c>
      <c r="J39" s="127">
        <v>100000</v>
      </c>
      <c r="K39" s="127">
        <v>100000</v>
      </c>
      <c r="L39" s="127">
        <v>0</v>
      </c>
      <c r="M39" s="127">
        <v>0</v>
      </c>
      <c r="N39" s="127">
        <v>0</v>
      </c>
      <c r="O39" s="127">
        <v>100000</v>
      </c>
      <c r="P39" s="127">
        <v>0</v>
      </c>
      <c r="Q39" s="127">
        <v>0</v>
      </c>
      <c r="R39" s="127">
        <v>0</v>
      </c>
      <c r="S39" s="127">
        <v>0</v>
      </c>
      <c r="T39" s="127">
        <v>0</v>
      </c>
    </row>
    <row r="40" ht="19.5" customHeight="1" spans="1:20">
      <c r="A40" s="126" t="s">
        <v>188</v>
      </c>
      <c r="B40" s="126"/>
      <c r="C40" s="126"/>
      <c r="D40" s="126" t="s">
        <v>189</v>
      </c>
      <c r="E40" s="127">
        <v>0</v>
      </c>
      <c r="F40" s="127">
        <v>0</v>
      </c>
      <c r="G40" s="127">
        <v>0</v>
      </c>
      <c r="H40" s="127">
        <v>100000</v>
      </c>
      <c r="I40" s="127">
        <v>0</v>
      </c>
      <c r="J40" s="127">
        <v>100000</v>
      </c>
      <c r="K40" s="127">
        <v>100000</v>
      </c>
      <c r="L40" s="127">
        <v>0</v>
      </c>
      <c r="M40" s="127">
        <v>0</v>
      </c>
      <c r="N40" s="127">
        <v>0</v>
      </c>
      <c r="O40" s="127">
        <v>100000</v>
      </c>
      <c r="P40" s="127">
        <v>0</v>
      </c>
      <c r="Q40" s="127">
        <v>0</v>
      </c>
      <c r="R40" s="127">
        <v>0</v>
      </c>
      <c r="S40" s="127">
        <v>0</v>
      </c>
      <c r="T40" s="127">
        <v>0</v>
      </c>
    </row>
    <row r="41" ht="19.5" customHeight="1" spans="1:20">
      <c r="A41" s="126" t="s">
        <v>190</v>
      </c>
      <c r="B41" s="126"/>
      <c r="C41" s="126"/>
      <c r="D41" s="126" t="s">
        <v>189</v>
      </c>
      <c r="E41" s="127">
        <v>0</v>
      </c>
      <c r="F41" s="127">
        <v>0</v>
      </c>
      <c r="G41" s="127">
        <v>0</v>
      </c>
      <c r="H41" s="127">
        <v>100000</v>
      </c>
      <c r="I41" s="127">
        <v>0</v>
      </c>
      <c r="J41" s="127">
        <v>100000</v>
      </c>
      <c r="K41" s="127">
        <v>100000</v>
      </c>
      <c r="L41" s="127">
        <v>0</v>
      </c>
      <c r="M41" s="127">
        <v>0</v>
      </c>
      <c r="N41" s="127">
        <v>0</v>
      </c>
      <c r="O41" s="127">
        <v>100000</v>
      </c>
      <c r="P41" s="127">
        <v>0</v>
      </c>
      <c r="Q41" s="127">
        <v>0</v>
      </c>
      <c r="R41" s="127">
        <v>0</v>
      </c>
      <c r="S41" s="127">
        <v>0</v>
      </c>
      <c r="T41" s="127">
        <v>0</v>
      </c>
    </row>
    <row r="42" ht="19.5" customHeight="1" spans="1:20">
      <c r="A42" s="126" t="s">
        <v>191</v>
      </c>
      <c r="B42" s="126"/>
      <c r="C42" s="126"/>
      <c r="D42" s="126" t="s">
        <v>192</v>
      </c>
      <c r="E42" s="127">
        <v>0</v>
      </c>
      <c r="F42" s="127">
        <v>0</v>
      </c>
      <c r="G42" s="127">
        <v>0</v>
      </c>
      <c r="H42" s="127">
        <v>182553</v>
      </c>
      <c r="I42" s="127">
        <v>182553</v>
      </c>
      <c r="J42" s="127">
        <v>0</v>
      </c>
      <c r="K42" s="127">
        <v>182553</v>
      </c>
      <c r="L42" s="127">
        <v>182553</v>
      </c>
      <c r="M42" s="127">
        <v>182553</v>
      </c>
      <c r="N42" s="127">
        <v>0</v>
      </c>
      <c r="O42" s="127">
        <v>0</v>
      </c>
      <c r="P42" s="127">
        <v>0</v>
      </c>
      <c r="Q42" s="127">
        <v>0</v>
      </c>
      <c r="R42" s="127">
        <v>0</v>
      </c>
      <c r="S42" s="127">
        <v>0</v>
      </c>
      <c r="T42" s="127">
        <v>0</v>
      </c>
    </row>
    <row r="43" ht="19.5" customHeight="1" spans="1:20">
      <c r="A43" s="126" t="s">
        <v>193</v>
      </c>
      <c r="B43" s="126"/>
      <c r="C43" s="126"/>
      <c r="D43" s="126" t="s">
        <v>194</v>
      </c>
      <c r="E43" s="127">
        <v>0</v>
      </c>
      <c r="F43" s="127">
        <v>0</v>
      </c>
      <c r="G43" s="127">
        <v>0</v>
      </c>
      <c r="H43" s="127">
        <v>182553</v>
      </c>
      <c r="I43" s="127">
        <v>182553</v>
      </c>
      <c r="J43" s="127">
        <v>0</v>
      </c>
      <c r="K43" s="127">
        <v>182553</v>
      </c>
      <c r="L43" s="127">
        <v>182553</v>
      </c>
      <c r="M43" s="127">
        <v>182553</v>
      </c>
      <c r="N43" s="127">
        <v>0</v>
      </c>
      <c r="O43" s="127">
        <v>0</v>
      </c>
      <c r="P43" s="127">
        <v>0</v>
      </c>
      <c r="Q43" s="127">
        <v>0</v>
      </c>
      <c r="R43" s="127">
        <v>0</v>
      </c>
      <c r="S43" s="127">
        <v>0</v>
      </c>
      <c r="T43" s="127">
        <v>0</v>
      </c>
    </row>
    <row r="44" ht="19.5" customHeight="1" spans="1:20">
      <c r="A44" s="126" t="s">
        <v>195</v>
      </c>
      <c r="B44" s="126"/>
      <c r="C44" s="126"/>
      <c r="D44" s="126" t="s">
        <v>196</v>
      </c>
      <c r="E44" s="127">
        <v>0</v>
      </c>
      <c r="F44" s="127">
        <v>0</v>
      </c>
      <c r="G44" s="127">
        <v>0</v>
      </c>
      <c r="H44" s="127">
        <v>182553</v>
      </c>
      <c r="I44" s="127">
        <v>182553</v>
      </c>
      <c r="J44" s="127">
        <v>0</v>
      </c>
      <c r="K44" s="127">
        <v>182553</v>
      </c>
      <c r="L44" s="127">
        <v>182553</v>
      </c>
      <c r="M44" s="127">
        <v>182553</v>
      </c>
      <c r="N44" s="127">
        <v>0</v>
      </c>
      <c r="O44" s="127">
        <v>0</v>
      </c>
      <c r="P44" s="127">
        <v>0</v>
      </c>
      <c r="Q44" s="127">
        <v>0</v>
      </c>
      <c r="R44" s="127">
        <v>0</v>
      </c>
      <c r="S44" s="127">
        <v>0</v>
      </c>
      <c r="T44" s="127">
        <v>0</v>
      </c>
    </row>
    <row r="45" ht="19.5" customHeight="1" spans="1:20">
      <c r="A45" s="126" t="s">
        <v>237</v>
      </c>
      <c r="B45" s="126"/>
      <c r="C45" s="126"/>
      <c r="D45" s="126"/>
      <c r="E45" s="126"/>
      <c r="F45" s="126"/>
      <c r="G45" s="126"/>
      <c r="H45" s="126"/>
      <c r="I45" s="126"/>
      <c r="J45" s="126"/>
      <c r="K45" s="126"/>
      <c r="L45" s="126"/>
      <c r="M45" s="126"/>
      <c r="N45" s="126"/>
      <c r="O45" s="126"/>
      <c r="P45" s="126"/>
      <c r="Q45" s="126"/>
      <c r="R45" s="126"/>
      <c r="S45" s="126"/>
      <c r="T45" s="126"/>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1" sqref="A1"/>
    </sheetView>
  </sheetViews>
  <sheetFormatPr defaultColWidth="9" defaultRowHeight="13.5"/>
  <cols>
    <col min="1" max="1" width="6.125" customWidth="1"/>
    <col min="2" max="2" width="35.75" customWidth="1"/>
    <col min="3" max="3" width="20.125" customWidth="1"/>
    <col min="4" max="4" width="6.125" customWidth="1"/>
    <col min="5" max="5" width="26.875" customWidth="1"/>
    <col min="6" max="6" width="19.375" customWidth="1"/>
    <col min="7" max="7" width="6.125" customWidth="1"/>
    <col min="8" max="8" width="41.375" customWidth="1"/>
    <col min="9" max="9" width="17.125" customWidth="1"/>
  </cols>
  <sheetData>
    <row r="1" ht="27" spans="5:5">
      <c r="E1" s="131" t="s">
        <v>238</v>
      </c>
    </row>
    <row r="2" spans="9:9">
      <c r="I2" s="124" t="s">
        <v>239</v>
      </c>
    </row>
    <row r="3" spans="1:9">
      <c r="A3" s="124" t="s">
        <v>2</v>
      </c>
      <c r="I3" s="124" t="s">
        <v>3</v>
      </c>
    </row>
    <row r="4" ht="19.5" customHeight="1" spans="1:9">
      <c r="A4" s="133" t="s">
        <v>234</v>
      </c>
      <c r="B4" s="133"/>
      <c r="C4" s="133"/>
      <c r="D4" s="133" t="s">
        <v>233</v>
      </c>
      <c r="E4" s="133"/>
      <c r="F4" s="133"/>
      <c r="G4" s="133"/>
      <c r="H4" s="133"/>
      <c r="I4" s="133"/>
    </row>
    <row r="5" ht="19.5" customHeight="1" spans="1:9">
      <c r="A5" s="133" t="s">
        <v>240</v>
      </c>
      <c r="B5" s="133" t="s">
        <v>122</v>
      </c>
      <c r="C5" s="133" t="s">
        <v>8</v>
      </c>
      <c r="D5" s="133" t="s">
        <v>240</v>
      </c>
      <c r="E5" s="133" t="s">
        <v>122</v>
      </c>
      <c r="F5" s="133" t="s">
        <v>8</v>
      </c>
      <c r="G5" s="133" t="s">
        <v>240</v>
      </c>
      <c r="H5" s="133" t="s">
        <v>122</v>
      </c>
      <c r="I5" s="133" t="s">
        <v>8</v>
      </c>
    </row>
    <row r="6" ht="19.5" customHeight="1" spans="1:9">
      <c r="A6" s="133"/>
      <c r="B6" s="133"/>
      <c r="C6" s="133"/>
      <c r="D6" s="133"/>
      <c r="E6" s="133"/>
      <c r="F6" s="133"/>
      <c r="G6" s="133"/>
      <c r="H6" s="133"/>
      <c r="I6" s="133"/>
    </row>
    <row r="7" ht="19.5" customHeight="1" spans="1:9">
      <c r="A7" s="135" t="s">
        <v>241</v>
      </c>
      <c r="B7" s="135" t="s">
        <v>242</v>
      </c>
      <c r="C7" s="127">
        <v>2709118.49</v>
      </c>
      <c r="D7" s="135" t="s">
        <v>243</v>
      </c>
      <c r="E7" s="135" t="s">
        <v>244</v>
      </c>
      <c r="F7" s="127">
        <v>236360.84</v>
      </c>
      <c r="G7" s="135" t="s">
        <v>245</v>
      </c>
      <c r="H7" s="135" t="s">
        <v>246</v>
      </c>
      <c r="I7" s="127">
        <v>0</v>
      </c>
    </row>
    <row r="8" ht="19.5" customHeight="1" spans="1:9">
      <c r="A8" s="135" t="s">
        <v>247</v>
      </c>
      <c r="B8" s="135" t="s">
        <v>248</v>
      </c>
      <c r="C8" s="127">
        <v>462360</v>
      </c>
      <c r="D8" s="135" t="s">
        <v>249</v>
      </c>
      <c r="E8" s="135" t="s">
        <v>250</v>
      </c>
      <c r="F8" s="127">
        <v>13551.64</v>
      </c>
      <c r="G8" s="135" t="s">
        <v>251</v>
      </c>
      <c r="H8" s="135" t="s">
        <v>252</v>
      </c>
      <c r="I8" s="127">
        <v>0</v>
      </c>
    </row>
    <row r="9" ht="19.5" customHeight="1" spans="1:9">
      <c r="A9" s="135" t="s">
        <v>253</v>
      </c>
      <c r="B9" s="135" t="s">
        <v>254</v>
      </c>
      <c r="C9" s="127">
        <v>636974</v>
      </c>
      <c r="D9" s="135" t="s">
        <v>255</v>
      </c>
      <c r="E9" s="135" t="s">
        <v>256</v>
      </c>
      <c r="F9" s="127">
        <v>0</v>
      </c>
      <c r="G9" s="135" t="s">
        <v>257</v>
      </c>
      <c r="H9" s="135" t="s">
        <v>258</v>
      </c>
      <c r="I9" s="127">
        <v>0</v>
      </c>
    </row>
    <row r="10" ht="19.5" customHeight="1" spans="1:9">
      <c r="A10" s="135" t="s">
        <v>259</v>
      </c>
      <c r="B10" s="135" t="s">
        <v>260</v>
      </c>
      <c r="C10" s="127">
        <v>451610</v>
      </c>
      <c r="D10" s="135" t="s">
        <v>261</v>
      </c>
      <c r="E10" s="135" t="s">
        <v>262</v>
      </c>
      <c r="F10" s="127">
        <v>0</v>
      </c>
      <c r="G10" s="135" t="s">
        <v>263</v>
      </c>
      <c r="H10" s="135" t="s">
        <v>264</v>
      </c>
      <c r="I10" s="127">
        <v>0</v>
      </c>
    </row>
    <row r="11" ht="19.5" customHeight="1" spans="1:9">
      <c r="A11" s="135" t="s">
        <v>265</v>
      </c>
      <c r="B11" s="135" t="s">
        <v>266</v>
      </c>
      <c r="C11" s="127">
        <v>0</v>
      </c>
      <c r="D11" s="135" t="s">
        <v>267</v>
      </c>
      <c r="E11" s="135" t="s">
        <v>268</v>
      </c>
      <c r="F11" s="127">
        <v>0</v>
      </c>
      <c r="G11" s="135" t="s">
        <v>269</v>
      </c>
      <c r="H11" s="135" t="s">
        <v>270</v>
      </c>
      <c r="I11" s="127">
        <v>0</v>
      </c>
    </row>
    <row r="12" ht="19.5" customHeight="1" spans="1:9">
      <c r="A12" s="135" t="s">
        <v>271</v>
      </c>
      <c r="B12" s="135" t="s">
        <v>272</v>
      </c>
      <c r="C12" s="127">
        <v>0</v>
      </c>
      <c r="D12" s="135" t="s">
        <v>273</v>
      </c>
      <c r="E12" s="135" t="s">
        <v>274</v>
      </c>
      <c r="F12" s="127">
        <v>3568.3</v>
      </c>
      <c r="G12" s="135" t="s">
        <v>275</v>
      </c>
      <c r="H12" s="135" t="s">
        <v>276</v>
      </c>
      <c r="I12" s="127">
        <v>0</v>
      </c>
    </row>
    <row r="13" ht="19.5" customHeight="1" spans="1:9">
      <c r="A13" s="135" t="s">
        <v>277</v>
      </c>
      <c r="B13" s="135" t="s">
        <v>278</v>
      </c>
      <c r="C13" s="127">
        <v>210773.6</v>
      </c>
      <c r="D13" s="135" t="s">
        <v>279</v>
      </c>
      <c r="E13" s="135" t="s">
        <v>280</v>
      </c>
      <c r="F13" s="127">
        <v>0</v>
      </c>
      <c r="G13" s="135" t="s">
        <v>281</v>
      </c>
      <c r="H13" s="135" t="s">
        <v>282</v>
      </c>
      <c r="I13" s="127">
        <v>0</v>
      </c>
    </row>
    <row r="14" ht="19.5" customHeight="1" spans="1:9">
      <c r="A14" s="135" t="s">
        <v>283</v>
      </c>
      <c r="B14" s="135" t="s">
        <v>284</v>
      </c>
      <c r="C14" s="127">
        <v>78837.81</v>
      </c>
      <c r="D14" s="135" t="s">
        <v>285</v>
      </c>
      <c r="E14" s="135" t="s">
        <v>286</v>
      </c>
      <c r="F14" s="127">
        <v>8568.4</v>
      </c>
      <c r="G14" s="135" t="s">
        <v>287</v>
      </c>
      <c r="H14" s="135" t="s">
        <v>288</v>
      </c>
      <c r="I14" s="127">
        <v>0</v>
      </c>
    </row>
    <row r="15" ht="19.5" customHeight="1" spans="1:9">
      <c r="A15" s="135" t="s">
        <v>289</v>
      </c>
      <c r="B15" s="135" t="s">
        <v>290</v>
      </c>
      <c r="C15" s="127">
        <v>99409.01</v>
      </c>
      <c r="D15" s="135" t="s">
        <v>291</v>
      </c>
      <c r="E15" s="135" t="s">
        <v>292</v>
      </c>
      <c r="F15" s="127">
        <v>0</v>
      </c>
      <c r="G15" s="135" t="s">
        <v>293</v>
      </c>
      <c r="H15" s="135" t="s">
        <v>294</v>
      </c>
      <c r="I15" s="127">
        <v>0</v>
      </c>
    </row>
    <row r="16" ht="19.5" customHeight="1" spans="1:9">
      <c r="A16" s="135" t="s">
        <v>295</v>
      </c>
      <c r="B16" s="135" t="s">
        <v>296</v>
      </c>
      <c r="C16" s="127">
        <v>132823</v>
      </c>
      <c r="D16" s="135" t="s">
        <v>297</v>
      </c>
      <c r="E16" s="135" t="s">
        <v>298</v>
      </c>
      <c r="F16" s="127">
        <v>0</v>
      </c>
      <c r="G16" s="135" t="s">
        <v>299</v>
      </c>
      <c r="H16" s="135" t="s">
        <v>300</v>
      </c>
      <c r="I16" s="127">
        <v>0</v>
      </c>
    </row>
    <row r="17" ht="19.5" customHeight="1" spans="1:9">
      <c r="A17" s="135" t="s">
        <v>301</v>
      </c>
      <c r="B17" s="135" t="s">
        <v>302</v>
      </c>
      <c r="C17" s="127">
        <v>43957.41</v>
      </c>
      <c r="D17" s="135" t="s">
        <v>303</v>
      </c>
      <c r="E17" s="135" t="s">
        <v>304</v>
      </c>
      <c r="F17" s="127">
        <v>9829.5</v>
      </c>
      <c r="G17" s="135" t="s">
        <v>305</v>
      </c>
      <c r="H17" s="135" t="s">
        <v>306</v>
      </c>
      <c r="I17" s="127">
        <v>0</v>
      </c>
    </row>
    <row r="18" ht="19.5" customHeight="1" spans="1:9">
      <c r="A18" s="135" t="s">
        <v>307</v>
      </c>
      <c r="B18" s="135" t="s">
        <v>308</v>
      </c>
      <c r="C18" s="127">
        <v>182553</v>
      </c>
      <c r="D18" s="135" t="s">
        <v>309</v>
      </c>
      <c r="E18" s="135" t="s">
        <v>310</v>
      </c>
      <c r="F18" s="127">
        <v>0</v>
      </c>
      <c r="G18" s="135" t="s">
        <v>311</v>
      </c>
      <c r="H18" s="135" t="s">
        <v>312</v>
      </c>
      <c r="I18" s="127">
        <v>0</v>
      </c>
    </row>
    <row r="19" ht="19.5" customHeight="1" spans="1:9">
      <c r="A19" s="135" t="s">
        <v>313</v>
      </c>
      <c r="B19" s="135" t="s">
        <v>314</v>
      </c>
      <c r="C19" s="127">
        <v>0</v>
      </c>
      <c r="D19" s="135" t="s">
        <v>315</v>
      </c>
      <c r="E19" s="135" t="s">
        <v>316</v>
      </c>
      <c r="F19" s="127">
        <v>16087</v>
      </c>
      <c r="G19" s="135" t="s">
        <v>317</v>
      </c>
      <c r="H19" s="135" t="s">
        <v>318</v>
      </c>
      <c r="I19" s="127">
        <v>0</v>
      </c>
    </row>
    <row r="20" ht="19.5" customHeight="1" spans="1:9">
      <c r="A20" s="135" t="s">
        <v>319</v>
      </c>
      <c r="B20" s="135" t="s">
        <v>320</v>
      </c>
      <c r="C20" s="127">
        <v>409820.66</v>
      </c>
      <c r="D20" s="135" t="s">
        <v>321</v>
      </c>
      <c r="E20" s="135" t="s">
        <v>322</v>
      </c>
      <c r="F20" s="127">
        <v>0</v>
      </c>
      <c r="G20" s="135" t="s">
        <v>323</v>
      </c>
      <c r="H20" s="135" t="s">
        <v>324</v>
      </c>
      <c r="I20" s="127">
        <v>0</v>
      </c>
    </row>
    <row r="21" ht="19.5" customHeight="1" spans="1:9">
      <c r="A21" s="135" t="s">
        <v>325</v>
      </c>
      <c r="B21" s="135" t="s">
        <v>326</v>
      </c>
      <c r="C21" s="127">
        <v>824176.6</v>
      </c>
      <c r="D21" s="135" t="s">
        <v>327</v>
      </c>
      <c r="E21" s="135" t="s">
        <v>328</v>
      </c>
      <c r="F21" s="127">
        <v>0</v>
      </c>
      <c r="G21" s="135" t="s">
        <v>329</v>
      </c>
      <c r="H21" s="135" t="s">
        <v>330</v>
      </c>
      <c r="I21" s="127">
        <v>0</v>
      </c>
    </row>
    <row r="22" ht="19.5" customHeight="1" spans="1:9">
      <c r="A22" s="135" t="s">
        <v>331</v>
      </c>
      <c r="B22" s="135" t="s">
        <v>332</v>
      </c>
      <c r="C22" s="127">
        <v>0</v>
      </c>
      <c r="D22" s="135" t="s">
        <v>333</v>
      </c>
      <c r="E22" s="135" t="s">
        <v>334</v>
      </c>
      <c r="F22" s="127">
        <v>0</v>
      </c>
      <c r="G22" s="135" t="s">
        <v>335</v>
      </c>
      <c r="H22" s="135" t="s">
        <v>336</v>
      </c>
      <c r="I22" s="127">
        <v>0</v>
      </c>
    </row>
    <row r="23" ht="19.5" customHeight="1" spans="1:9">
      <c r="A23" s="135" t="s">
        <v>337</v>
      </c>
      <c r="B23" s="135" t="s">
        <v>338</v>
      </c>
      <c r="C23" s="127">
        <v>0</v>
      </c>
      <c r="D23" s="135" t="s">
        <v>339</v>
      </c>
      <c r="E23" s="135" t="s">
        <v>340</v>
      </c>
      <c r="F23" s="127">
        <v>0</v>
      </c>
      <c r="G23" s="135" t="s">
        <v>341</v>
      </c>
      <c r="H23" s="135" t="s">
        <v>342</v>
      </c>
      <c r="I23" s="127">
        <v>0</v>
      </c>
    </row>
    <row r="24" ht="19.5" customHeight="1" spans="1:9">
      <c r="A24" s="135" t="s">
        <v>343</v>
      </c>
      <c r="B24" s="135" t="s">
        <v>344</v>
      </c>
      <c r="C24" s="127">
        <v>0</v>
      </c>
      <c r="D24" s="135" t="s">
        <v>345</v>
      </c>
      <c r="E24" s="135" t="s">
        <v>346</v>
      </c>
      <c r="F24" s="127">
        <v>0</v>
      </c>
      <c r="G24" s="135" t="s">
        <v>347</v>
      </c>
      <c r="H24" s="135" t="s">
        <v>348</v>
      </c>
      <c r="I24" s="127">
        <v>0</v>
      </c>
    </row>
    <row r="25" ht="19.5" customHeight="1" spans="1:9">
      <c r="A25" s="135" t="s">
        <v>349</v>
      </c>
      <c r="B25" s="135" t="s">
        <v>350</v>
      </c>
      <c r="C25" s="127">
        <v>364276.6</v>
      </c>
      <c r="D25" s="135" t="s">
        <v>351</v>
      </c>
      <c r="E25" s="135" t="s">
        <v>352</v>
      </c>
      <c r="F25" s="127">
        <v>0</v>
      </c>
      <c r="G25" s="135" t="s">
        <v>353</v>
      </c>
      <c r="H25" s="135" t="s">
        <v>354</v>
      </c>
      <c r="I25" s="127">
        <v>0</v>
      </c>
    </row>
    <row r="26" ht="19.5" customHeight="1" spans="1:9">
      <c r="A26" s="135" t="s">
        <v>355</v>
      </c>
      <c r="B26" s="135" t="s">
        <v>356</v>
      </c>
      <c r="C26" s="127">
        <v>459900</v>
      </c>
      <c r="D26" s="135" t="s">
        <v>357</v>
      </c>
      <c r="E26" s="135" t="s">
        <v>358</v>
      </c>
      <c r="F26" s="127">
        <v>0</v>
      </c>
      <c r="G26" s="135" t="s">
        <v>359</v>
      </c>
      <c r="H26" s="135" t="s">
        <v>360</v>
      </c>
      <c r="I26" s="127">
        <v>0</v>
      </c>
    </row>
    <row r="27" ht="19.5" customHeight="1" spans="1:9">
      <c r="A27" s="135" t="s">
        <v>361</v>
      </c>
      <c r="B27" s="135" t="s">
        <v>362</v>
      </c>
      <c r="C27" s="127">
        <v>0</v>
      </c>
      <c r="D27" s="135" t="s">
        <v>363</v>
      </c>
      <c r="E27" s="135" t="s">
        <v>364</v>
      </c>
      <c r="F27" s="127">
        <v>0</v>
      </c>
      <c r="G27" s="135" t="s">
        <v>365</v>
      </c>
      <c r="H27" s="135" t="s">
        <v>366</v>
      </c>
      <c r="I27" s="127">
        <v>0</v>
      </c>
    </row>
    <row r="28" ht="19.5" customHeight="1" spans="1:9">
      <c r="A28" s="135" t="s">
        <v>367</v>
      </c>
      <c r="B28" s="135" t="s">
        <v>368</v>
      </c>
      <c r="C28" s="127">
        <v>0</v>
      </c>
      <c r="D28" s="135" t="s">
        <v>369</v>
      </c>
      <c r="E28" s="135" t="s">
        <v>370</v>
      </c>
      <c r="F28" s="127">
        <v>0</v>
      </c>
      <c r="G28" s="135" t="s">
        <v>371</v>
      </c>
      <c r="H28" s="135" t="s">
        <v>372</v>
      </c>
      <c r="I28" s="127">
        <v>0</v>
      </c>
    </row>
    <row r="29" ht="19.5" customHeight="1" spans="1:9">
      <c r="A29" s="135" t="s">
        <v>373</v>
      </c>
      <c r="B29" s="135" t="s">
        <v>374</v>
      </c>
      <c r="C29" s="127">
        <v>0</v>
      </c>
      <c r="D29" s="135" t="s">
        <v>375</v>
      </c>
      <c r="E29" s="135" t="s">
        <v>376</v>
      </c>
      <c r="F29" s="127">
        <v>10406</v>
      </c>
      <c r="G29" s="126" t="s">
        <v>377</v>
      </c>
      <c r="H29" s="135" t="s">
        <v>378</v>
      </c>
      <c r="I29" s="127">
        <v>0</v>
      </c>
    </row>
    <row r="30" ht="19.5" customHeight="1" spans="1:9">
      <c r="A30" s="135" t="s">
        <v>379</v>
      </c>
      <c r="B30" s="135" t="s">
        <v>380</v>
      </c>
      <c r="C30" s="127">
        <v>0</v>
      </c>
      <c r="D30" s="135" t="s">
        <v>381</v>
      </c>
      <c r="E30" s="135" t="s">
        <v>382</v>
      </c>
      <c r="F30" s="127">
        <v>78300</v>
      </c>
      <c r="G30" s="135" t="s">
        <v>383</v>
      </c>
      <c r="H30" s="135" t="s">
        <v>384</v>
      </c>
      <c r="I30" s="127">
        <v>0</v>
      </c>
    </row>
    <row r="31" ht="19.5" customHeight="1" spans="1:9">
      <c r="A31" s="135" t="s">
        <v>385</v>
      </c>
      <c r="B31" s="135" t="s">
        <v>386</v>
      </c>
      <c r="C31" s="127">
        <v>0</v>
      </c>
      <c r="D31" s="135" t="s">
        <v>387</v>
      </c>
      <c r="E31" s="135" t="s">
        <v>388</v>
      </c>
      <c r="F31" s="127">
        <v>0</v>
      </c>
      <c r="G31" s="135" t="s">
        <v>389</v>
      </c>
      <c r="H31" s="135" t="s">
        <v>390</v>
      </c>
      <c r="I31" s="127">
        <v>0</v>
      </c>
    </row>
    <row r="32" ht="19.5" customHeight="1" spans="1:9">
      <c r="A32" s="135" t="s">
        <v>391</v>
      </c>
      <c r="B32" s="135" t="s">
        <v>392</v>
      </c>
      <c r="C32" s="127">
        <v>0</v>
      </c>
      <c r="D32" s="135" t="s">
        <v>393</v>
      </c>
      <c r="E32" s="135" t="s">
        <v>394</v>
      </c>
      <c r="F32" s="127">
        <v>93050</v>
      </c>
      <c r="G32" s="135" t="s">
        <v>395</v>
      </c>
      <c r="H32" s="135" t="s">
        <v>396</v>
      </c>
      <c r="I32" s="127">
        <v>0</v>
      </c>
    </row>
    <row r="33" ht="19.5" customHeight="1" spans="1:9">
      <c r="A33" s="135" t="s">
        <v>397</v>
      </c>
      <c r="B33" s="135" t="s">
        <v>398</v>
      </c>
      <c r="C33" s="127">
        <v>0</v>
      </c>
      <c r="D33" s="135" t="s">
        <v>399</v>
      </c>
      <c r="E33" s="135" t="s">
        <v>400</v>
      </c>
      <c r="F33" s="127">
        <v>0</v>
      </c>
      <c r="G33" s="135" t="s">
        <v>401</v>
      </c>
      <c r="H33" s="135" t="s">
        <v>402</v>
      </c>
      <c r="I33" s="127">
        <v>0</v>
      </c>
    </row>
    <row r="34" ht="19.5" customHeight="1" spans="1:9">
      <c r="A34" s="135"/>
      <c r="B34" s="135"/>
      <c r="C34" s="137"/>
      <c r="D34" s="135" t="s">
        <v>403</v>
      </c>
      <c r="E34" s="135" t="s">
        <v>404</v>
      </c>
      <c r="F34" s="127">
        <v>3000</v>
      </c>
      <c r="G34" s="135" t="s">
        <v>405</v>
      </c>
      <c r="H34" s="135" t="s">
        <v>406</v>
      </c>
      <c r="I34" s="127">
        <v>0</v>
      </c>
    </row>
    <row r="35" ht="19.5" customHeight="1" spans="1:9">
      <c r="A35" s="135"/>
      <c r="B35" s="135"/>
      <c r="C35" s="137"/>
      <c r="D35" s="135" t="s">
        <v>407</v>
      </c>
      <c r="E35" s="135" t="s">
        <v>408</v>
      </c>
      <c r="F35" s="127">
        <v>0</v>
      </c>
      <c r="G35" s="135" t="s">
        <v>409</v>
      </c>
      <c r="H35" s="135" t="s">
        <v>410</v>
      </c>
      <c r="I35" s="127">
        <v>0</v>
      </c>
    </row>
    <row r="36" ht="19.5" customHeight="1" spans="1:9">
      <c r="A36" s="135"/>
      <c r="B36" s="135"/>
      <c r="C36" s="137"/>
      <c r="D36" s="135" t="s">
        <v>411</v>
      </c>
      <c r="E36" s="135" t="s">
        <v>412</v>
      </c>
      <c r="F36" s="127">
        <v>0</v>
      </c>
      <c r="G36" s="135" t="s">
        <v>413</v>
      </c>
      <c r="H36" s="135" t="s">
        <v>414</v>
      </c>
      <c r="I36" s="127">
        <v>0</v>
      </c>
    </row>
    <row r="37" ht="19.5" customHeight="1" spans="1:9">
      <c r="A37" s="135"/>
      <c r="B37" s="135"/>
      <c r="C37" s="137"/>
      <c r="D37" s="135" t="s">
        <v>415</v>
      </c>
      <c r="E37" s="135" t="s">
        <v>416</v>
      </c>
      <c r="F37" s="127">
        <v>0</v>
      </c>
      <c r="G37" s="135"/>
      <c r="H37" s="135"/>
      <c r="I37" s="137"/>
    </row>
    <row r="38" ht="19.5" customHeight="1" spans="1:9">
      <c r="A38" s="135"/>
      <c r="B38" s="135"/>
      <c r="C38" s="137"/>
      <c r="D38" s="135" t="s">
        <v>417</v>
      </c>
      <c r="E38" s="135" t="s">
        <v>418</v>
      </c>
      <c r="F38" s="127">
        <v>0</v>
      </c>
      <c r="G38" s="135"/>
      <c r="H38" s="135"/>
      <c r="I38" s="137"/>
    </row>
    <row r="39" ht="19.5" customHeight="1" spans="1:9">
      <c r="A39" s="135"/>
      <c r="B39" s="135"/>
      <c r="C39" s="137"/>
      <c r="D39" s="135" t="s">
        <v>419</v>
      </c>
      <c r="E39" s="135" t="s">
        <v>420</v>
      </c>
      <c r="F39" s="127">
        <v>0</v>
      </c>
      <c r="G39" s="135"/>
      <c r="H39" s="135"/>
      <c r="I39" s="137"/>
    </row>
    <row r="40" ht="19.5" customHeight="1" spans="1:9">
      <c r="A40" s="134" t="s">
        <v>421</v>
      </c>
      <c r="B40" s="134"/>
      <c r="C40" s="127">
        <v>3533295.09</v>
      </c>
      <c r="D40" s="134" t="s">
        <v>422</v>
      </c>
      <c r="E40" s="134"/>
      <c r="F40" s="139"/>
      <c r="G40" s="134"/>
      <c r="H40" s="134"/>
      <c r="I40" s="127">
        <v>236360.84</v>
      </c>
    </row>
    <row r="41" ht="19.5" customHeight="1" spans="1:9">
      <c r="A41" s="126" t="s">
        <v>423</v>
      </c>
      <c r="B41" s="126"/>
      <c r="C41" s="140"/>
      <c r="D41" s="126"/>
      <c r="E41" s="126"/>
      <c r="F41" s="126"/>
      <c r="G41" s="126"/>
      <c r="H41" s="126"/>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1" workbookViewId="0">
      <selection activeCell="A1" sqref="A1"/>
    </sheetView>
  </sheetViews>
  <sheetFormatPr defaultColWidth="9" defaultRowHeight="13.5"/>
  <cols>
    <col min="1" max="1" width="7.75" customWidth="1"/>
    <col min="2" max="2" width="31.875" customWidth="1"/>
    <col min="3" max="3" width="16.25" customWidth="1"/>
    <col min="4" max="4" width="7.75" customWidth="1"/>
    <col min="5" max="5" width="21.375" customWidth="1"/>
    <col min="6" max="6" width="16.25" customWidth="1"/>
    <col min="7" max="7" width="7.75" customWidth="1"/>
    <col min="8" max="8" width="25.625" customWidth="1"/>
    <col min="9" max="9" width="16.25" customWidth="1"/>
    <col min="10" max="10" width="7.75" customWidth="1"/>
    <col min="11" max="11" width="40.625" customWidth="1"/>
    <col min="12" max="12" width="16.25" customWidth="1"/>
  </cols>
  <sheetData>
    <row r="1" ht="27" spans="7:7">
      <c r="G1" s="131" t="s">
        <v>424</v>
      </c>
    </row>
    <row r="2" spans="12:12">
      <c r="L2" s="124" t="s">
        <v>425</v>
      </c>
    </row>
    <row r="3" spans="1:12">
      <c r="A3" s="124" t="s">
        <v>2</v>
      </c>
      <c r="L3" s="124" t="s">
        <v>3</v>
      </c>
    </row>
    <row r="4" ht="15" customHeight="1" spans="1:12">
      <c r="A4" s="134" t="s">
        <v>426</v>
      </c>
      <c r="B4" s="134"/>
      <c r="C4" s="134"/>
      <c r="D4" s="134" t="s">
        <v>233</v>
      </c>
      <c r="E4" s="134"/>
      <c r="F4" s="134"/>
      <c r="G4" s="134"/>
      <c r="H4" s="134"/>
      <c r="I4" s="134"/>
      <c r="J4" s="134"/>
      <c r="K4" s="134"/>
      <c r="L4" s="134"/>
    </row>
    <row r="5" ht="15" customHeight="1" spans="1:12">
      <c r="A5" s="134" t="s">
        <v>240</v>
      </c>
      <c r="B5" s="134" t="s">
        <v>122</v>
      </c>
      <c r="C5" s="134" t="s">
        <v>8</v>
      </c>
      <c r="D5" s="134" t="s">
        <v>240</v>
      </c>
      <c r="E5" s="134" t="s">
        <v>122</v>
      </c>
      <c r="F5" s="134" t="s">
        <v>8</v>
      </c>
      <c r="G5" s="134" t="s">
        <v>240</v>
      </c>
      <c r="H5" s="134" t="s">
        <v>122</v>
      </c>
      <c r="I5" s="134" t="s">
        <v>8</v>
      </c>
      <c r="J5" s="134" t="s">
        <v>240</v>
      </c>
      <c r="K5" s="134" t="s">
        <v>122</v>
      </c>
      <c r="L5" s="134" t="s">
        <v>8</v>
      </c>
    </row>
    <row r="6" ht="15" customHeight="1" spans="1:12">
      <c r="A6" s="135" t="s">
        <v>241</v>
      </c>
      <c r="B6" s="135" t="s">
        <v>242</v>
      </c>
      <c r="C6" s="127">
        <v>0</v>
      </c>
      <c r="D6" s="135" t="s">
        <v>243</v>
      </c>
      <c r="E6" s="135" t="s">
        <v>244</v>
      </c>
      <c r="F6" s="127">
        <v>6333732.7</v>
      </c>
      <c r="G6" s="135" t="s">
        <v>427</v>
      </c>
      <c r="H6" s="135" t="s">
        <v>428</v>
      </c>
      <c r="I6" s="127">
        <v>0</v>
      </c>
      <c r="J6" s="135" t="s">
        <v>429</v>
      </c>
      <c r="K6" s="135" t="s">
        <v>430</v>
      </c>
      <c r="L6" s="127">
        <v>0</v>
      </c>
    </row>
    <row r="7" ht="15" customHeight="1" spans="1:12">
      <c r="A7" s="135" t="s">
        <v>247</v>
      </c>
      <c r="B7" s="135" t="s">
        <v>248</v>
      </c>
      <c r="C7" s="127">
        <v>0</v>
      </c>
      <c r="D7" s="135" t="s">
        <v>249</v>
      </c>
      <c r="E7" s="135" t="s">
        <v>250</v>
      </c>
      <c r="F7" s="127">
        <v>2045968.1</v>
      </c>
      <c r="G7" s="135" t="s">
        <v>431</v>
      </c>
      <c r="H7" s="135" t="s">
        <v>252</v>
      </c>
      <c r="I7" s="127">
        <v>0</v>
      </c>
      <c r="J7" s="135" t="s">
        <v>432</v>
      </c>
      <c r="K7" s="135" t="s">
        <v>433</v>
      </c>
      <c r="L7" s="127">
        <v>0</v>
      </c>
    </row>
    <row r="8" ht="15" customHeight="1" spans="1:12">
      <c r="A8" s="135" t="s">
        <v>253</v>
      </c>
      <c r="B8" s="135" t="s">
        <v>254</v>
      </c>
      <c r="C8" s="127">
        <v>0</v>
      </c>
      <c r="D8" s="135" t="s">
        <v>255</v>
      </c>
      <c r="E8" s="135" t="s">
        <v>256</v>
      </c>
      <c r="F8" s="127">
        <v>0</v>
      </c>
      <c r="G8" s="135" t="s">
        <v>434</v>
      </c>
      <c r="H8" s="135" t="s">
        <v>258</v>
      </c>
      <c r="I8" s="127">
        <v>0</v>
      </c>
      <c r="J8" s="135" t="s">
        <v>435</v>
      </c>
      <c r="K8" s="135" t="s">
        <v>384</v>
      </c>
      <c r="L8" s="127">
        <v>0</v>
      </c>
    </row>
    <row r="9" ht="15" customHeight="1" spans="1:12">
      <c r="A9" s="135" t="s">
        <v>259</v>
      </c>
      <c r="B9" s="135" t="s">
        <v>260</v>
      </c>
      <c r="C9" s="127">
        <v>0</v>
      </c>
      <c r="D9" s="135" t="s">
        <v>261</v>
      </c>
      <c r="E9" s="135" t="s">
        <v>262</v>
      </c>
      <c r="F9" s="127">
        <v>0</v>
      </c>
      <c r="G9" s="135" t="s">
        <v>436</v>
      </c>
      <c r="H9" s="135" t="s">
        <v>264</v>
      </c>
      <c r="I9" s="127">
        <v>0</v>
      </c>
      <c r="J9" s="135" t="s">
        <v>347</v>
      </c>
      <c r="K9" s="135" t="s">
        <v>348</v>
      </c>
      <c r="L9" s="127">
        <v>1500000</v>
      </c>
    </row>
    <row r="10" ht="15" customHeight="1" spans="1:12">
      <c r="A10" s="135" t="s">
        <v>265</v>
      </c>
      <c r="B10" s="135" t="s">
        <v>266</v>
      </c>
      <c r="C10" s="127">
        <v>0</v>
      </c>
      <c r="D10" s="135" t="s">
        <v>267</v>
      </c>
      <c r="E10" s="135" t="s">
        <v>268</v>
      </c>
      <c r="F10" s="127">
        <v>0</v>
      </c>
      <c r="G10" s="135" t="s">
        <v>437</v>
      </c>
      <c r="H10" s="135" t="s">
        <v>270</v>
      </c>
      <c r="I10" s="127">
        <v>0</v>
      </c>
      <c r="J10" s="135" t="s">
        <v>353</v>
      </c>
      <c r="K10" s="135" t="s">
        <v>354</v>
      </c>
      <c r="L10" s="127">
        <v>0</v>
      </c>
    </row>
    <row r="11" ht="15" customHeight="1" spans="1:12">
      <c r="A11" s="135" t="s">
        <v>271</v>
      </c>
      <c r="B11" s="135" t="s">
        <v>272</v>
      </c>
      <c r="C11" s="127">
        <v>0</v>
      </c>
      <c r="D11" s="135" t="s">
        <v>273</v>
      </c>
      <c r="E11" s="135" t="s">
        <v>274</v>
      </c>
      <c r="F11" s="127">
        <v>0</v>
      </c>
      <c r="G11" s="135" t="s">
        <v>438</v>
      </c>
      <c r="H11" s="135" t="s">
        <v>276</v>
      </c>
      <c r="I11" s="127">
        <v>0</v>
      </c>
      <c r="J11" s="135" t="s">
        <v>359</v>
      </c>
      <c r="K11" s="135" t="s">
        <v>360</v>
      </c>
      <c r="L11" s="127">
        <v>0</v>
      </c>
    </row>
    <row r="12" ht="15" customHeight="1" spans="1:12">
      <c r="A12" s="135" t="s">
        <v>277</v>
      </c>
      <c r="B12" s="135" t="s">
        <v>278</v>
      </c>
      <c r="C12" s="127">
        <v>0</v>
      </c>
      <c r="D12" s="135" t="s">
        <v>279</v>
      </c>
      <c r="E12" s="135" t="s">
        <v>280</v>
      </c>
      <c r="F12" s="127">
        <v>0</v>
      </c>
      <c r="G12" s="135" t="s">
        <v>439</v>
      </c>
      <c r="H12" s="135" t="s">
        <v>282</v>
      </c>
      <c r="I12" s="127">
        <v>0</v>
      </c>
      <c r="J12" s="135" t="s">
        <v>365</v>
      </c>
      <c r="K12" s="135" t="s">
        <v>366</v>
      </c>
      <c r="L12" s="127">
        <v>1500000</v>
      </c>
    </row>
    <row r="13" ht="15" customHeight="1" spans="1:12">
      <c r="A13" s="135" t="s">
        <v>283</v>
      </c>
      <c r="B13" s="135" t="s">
        <v>284</v>
      </c>
      <c r="C13" s="127">
        <v>0</v>
      </c>
      <c r="D13" s="135" t="s">
        <v>285</v>
      </c>
      <c r="E13" s="135" t="s">
        <v>286</v>
      </c>
      <c r="F13" s="127">
        <v>0</v>
      </c>
      <c r="G13" s="135" t="s">
        <v>440</v>
      </c>
      <c r="H13" s="135" t="s">
        <v>288</v>
      </c>
      <c r="I13" s="127">
        <v>0</v>
      </c>
      <c r="J13" s="135" t="s">
        <v>371</v>
      </c>
      <c r="K13" s="135" t="s">
        <v>372</v>
      </c>
      <c r="L13" s="127">
        <v>0</v>
      </c>
    </row>
    <row r="14" ht="15" customHeight="1" spans="1:12">
      <c r="A14" s="135" t="s">
        <v>289</v>
      </c>
      <c r="B14" s="135" t="s">
        <v>290</v>
      </c>
      <c r="C14" s="127">
        <v>0</v>
      </c>
      <c r="D14" s="135" t="s">
        <v>291</v>
      </c>
      <c r="E14" s="135" t="s">
        <v>292</v>
      </c>
      <c r="F14" s="127">
        <v>0</v>
      </c>
      <c r="G14" s="135" t="s">
        <v>441</v>
      </c>
      <c r="H14" s="135" t="s">
        <v>318</v>
      </c>
      <c r="I14" s="127">
        <v>0</v>
      </c>
      <c r="J14" s="135" t="s">
        <v>377</v>
      </c>
      <c r="K14" s="135" t="s">
        <v>378</v>
      </c>
      <c r="L14" s="138">
        <v>0</v>
      </c>
    </row>
    <row r="15" ht="15" customHeight="1" spans="1:12">
      <c r="A15" s="135" t="s">
        <v>295</v>
      </c>
      <c r="B15" s="135" t="s">
        <v>296</v>
      </c>
      <c r="C15" s="127">
        <v>0</v>
      </c>
      <c r="D15" s="135" t="s">
        <v>297</v>
      </c>
      <c r="E15" s="135" t="s">
        <v>298</v>
      </c>
      <c r="F15" s="127">
        <v>0</v>
      </c>
      <c r="G15" s="135" t="s">
        <v>442</v>
      </c>
      <c r="H15" s="135" t="s">
        <v>324</v>
      </c>
      <c r="I15" s="127">
        <v>0</v>
      </c>
      <c r="J15" s="135" t="s">
        <v>383</v>
      </c>
      <c r="K15" s="135" t="s">
        <v>384</v>
      </c>
      <c r="L15" s="127">
        <v>0</v>
      </c>
    </row>
    <row r="16" ht="15" customHeight="1" spans="1:12">
      <c r="A16" s="135" t="s">
        <v>301</v>
      </c>
      <c r="B16" s="135" t="s">
        <v>302</v>
      </c>
      <c r="C16" s="127">
        <v>0</v>
      </c>
      <c r="D16" s="135" t="s">
        <v>303</v>
      </c>
      <c r="E16" s="135" t="s">
        <v>304</v>
      </c>
      <c r="F16" s="127">
        <v>0</v>
      </c>
      <c r="G16" s="135" t="s">
        <v>443</v>
      </c>
      <c r="H16" s="135" t="s">
        <v>330</v>
      </c>
      <c r="I16" s="127">
        <v>0</v>
      </c>
      <c r="J16" s="135" t="s">
        <v>444</v>
      </c>
      <c r="K16" s="135" t="s">
        <v>445</v>
      </c>
      <c r="L16" s="127">
        <v>0</v>
      </c>
    </row>
    <row r="17" ht="15" customHeight="1" spans="1:12">
      <c r="A17" s="135" t="s">
        <v>307</v>
      </c>
      <c r="B17" s="135" t="s">
        <v>308</v>
      </c>
      <c r="C17" s="127">
        <v>0</v>
      </c>
      <c r="D17" s="135" t="s">
        <v>309</v>
      </c>
      <c r="E17" s="135" t="s">
        <v>310</v>
      </c>
      <c r="F17" s="127">
        <v>0</v>
      </c>
      <c r="G17" s="135" t="s">
        <v>446</v>
      </c>
      <c r="H17" s="135" t="s">
        <v>336</v>
      </c>
      <c r="I17" s="127">
        <v>0</v>
      </c>
      <c r="J17" s="135" t="s">
        <v>447</v>
      </c>
      <c r="K17" s="135" t="s">
        <v>448</v>
      </c>
      <c r="L17" s="127">
        <v>0</v>
      </c>
    </row>
    <row r="18" ht="15" customHeight="1" spans="1:12">
      <c r="A18" s="135" t="s">
        <v>313</v>
      </c>
      <c r="B18" s="135" t="s">
        <v>314</v>
      </c>
      <c r="C18" s="127">
        <v>0</v>
      </c>
      <c r="D18" s="135" t="s">
        <v>315</v>
      </c>
      <c r="E18" s="135" t="s">
        <v>316</v>
      </c>
      <c r="F18" s="127">
        <v>0</v>
      </c>
      <c r="G18" s="135" t="s">
        <v>449</v>
      </c>
      <c r="H18" s="135" t="s">
        <v>450</v>
      </c>
      <c r="I18" s="127">
        <v>0</v>
      </c>
      <c r="J18" s="135" t="s">
        <v>451</v>
      </c>
      <c r="K18" s="135" t="s">
        <v>452</v>
      </c>
      <c r="L18" s="127">
        <v>0</v>
      </c>
    </row>
    <row r="19" ht="15" customHeight="1" spans="1:12">
      <c r="A19" s="135" t="s">
        <v>319</v>
      </c>
      <c r="B19" s="135" t="s">
        <v>320</v>
      </c>
      <c r="C19" s="127">
        <v>0</v>
      </c>
      <c r="D19" s="135" t="s">
        <v>321</v>
      </c>
      <c r="E19" s="135" t="s">
        <v>322</v>
      </c>
      <c r="F19" s="127">
        <v>0</v>
      </c>
      <c r="G19" s="135" t="s">
        <v>245</v>
      </c>
      <c r="H19" s="135" t="s">
        <v>246</v>
      </c>
      <c r="I19" s="127">
        <v>13584</v>
      </c>
      <c r="J19" s="135" t="s">
        <v>453</v>
      </c>
      <c r="K19" s="135" t="s">
        <v>454</v>
      </c>
      <c r="L19" s="127">
        <v>0</v>
      </c>
    </row>
    <row r="20" ht="15" customHeight="1" spans="1:12">
      <c r="A20" s="135" t="s">
        <v>325</v>
      </c>
      <c r="B20" s="135" t="s">
        <v>326</v>
      </c>
      <c r="C20" s="127">
        <v>2224.44</v>
      </c>
      <c r="D20" s="135" t="s">
        <v>327</v>
      </c>
      <c r="E20" s="135" t="s">
        <v>328</v>
      </c>
      <c r="F20" s="127">
        <v>0</v>
      </c>
      <c r="G20" s="135" t="s">
        <v>251</v>
      </c>
      <c r="H20" s="135" t="s">
        <v>252</v>
      </c>
      <c r="I20" s="127">
        <v>0</v>
      </c>
      <c r="J20" s="135" t="s">
        <v>389</v>
      </c>
      <c r="K20" s="135" t="s">
        <v>390</v>
      </c>
      <c r="L20" s="127">
        <v>0</v>
      </c>
    </row>
    <row r="21" ht="15" customHeight="1" spans="1:12">
      <c r="A21" s="135" t="s">
        <v>331</v>
      </c>
      <c r="B21" s="135" t="s">
        <v>332</v>
      </c>
      <c r="C21" s="127">
        <v>0</v>
      </c>
      <c r="D21" s="135" t="s">
        <v>333</v>
      </c>
      <c r="E21" s="135" t="s">
        <v>334</v>
      </c>
      <c r="F21" s="127">
        <v>0</v>
      </c>
      <c r="G21" s="135" t="s">
        <v>257</v>
      </c>
      <c r="H21" s="135" t="s">
        <v>258</v>
      </c>
      <c r="I21" s="127">
        <v>13584</v>
      </c>
      <c r="J21" s="135" t="s">
        <v>395</v>
      </c>
      <c r="K21" s="135" t="s">
        <v>396</v>
      </c>
      <c r="L21" s="127">
        <v>0</v>
      </c>
    </row>
    <row r="22" ht="15" customHeight="1" spans="1:12">
      <c r="A22" s="135" t="s">
        <v>337</v>
      </c>
      <c r="B22" s="135" t="s">
        <v>338</v>
      </c>
      <c r="C22" s="127">
        <v>0</v>
      </c>
      <c r="D22" s="135" t="s">
        <v>339</v>
      </c>
      <c r="E22" s="135" t="s">
        <v>340</v>
      </c>
      <c r="F22" s="127">
        <v>0</v>
      </c>
      <c r="G22" s="135" t="s">
        <v>263</v>
      </c>
      <c r="H22" s="135" t="s">
        <v>264</v>
      </c>
      <c r="I22" s="127">
        <v>0</v>
      </c>
      <c r="J22" s="135" t="s">
        <v>401</v>
      </c>
      <c r="K22" s="135" t="s">
        <v>402</v>
      </c>
      <c r="L22" s="127">
        <v>0</v>
      </c>
    </row>
    <row r="23" ht="15" customHeight="1" spans="1:12">
      <c r="A23" s="135" t="s">
        <v>343</v>
      </c>
      <c r="B23" s="135" t="s">
        <v>344</v>
      </c>
      <c r="C23" s="127">
        <v>0</v>
      </c>
      <c r="D23" s="135" t="s">
        <v>345</v>
      </c>
      <c r="E23" s="135" t="s">
        <v>346</v>
      </c>
      <c r="F23" s="127">
        <v>0</v>
      </c>
      <c r="G23" s="135" t="s">
        <v>269</v>
      </c>
      <c r="H23" s="135" t="s">
        <v>270</v>
      </c>
      <c r="I23" s="127">
        <v>0</v>
      </c>
      <c r="J23" s="135" t="s">
        <v>405</v>
      </c>
      <c r="K23" s="135" t="s">
        <v>406</v>
      </c>
      <c r="L23" s="127">
        <v>0</v>
      </c>
    </row>
    <row r="24" ht="15" customHeight="1" spans="1:12">
      <c r="A24" s="135" t="s">
        <v>349</v>
      </c>
      <c r="B24" s="135" t="s">
        <v>350</v>
      </c>
      <c r="C24" s="127">
        <v>0</v>
      </c>
      <c r="D24" s="135" t="s">
        <v>351</v>
      </c>
      <c r="E24" s="135" t="s">
        <v>352</v>
      </c>
      <c r="F24" s="127">
        <v>0</v>
      </c>
      <c r="G24" s="135" t="s">
        <v>275</v>
      </c>
      <c r="H24" s="135" t="s">
        <v>276</v>
      </c>
      <c r="I24" s="127">
        <v>0</v>
      </c>
      <c r="J24" s="135" t="s">
        <v>409</v>
      </c>
      <c r="K24" s="135" t="s">
        <v>410</v>
      </c>
      <c r="L24" s="127">
        <v>0</v>
      </c>
    </row>
    <row r="25" ht="15" customHeight="1" spans="1:12">
      <c r="A25" s="135" t="s">
        <v>355</v>
      </c>
      <c r="B25" s="135" t="s">
        <v>356</v>
      </c>
      <c r="C25" s="127">
        <v>2224.44</v>
      </c>
      <c r="D25" s="135" t="s">
        <v>357</v>
      </c>
      <c r="E25" s="135" t="s">
        <v>358</v>
      </c>
      <c r="F25" s="127">
        <v>0</v>
      </c>
      <c r="G25" s="135" t="s">
        <v>281</v>
      </c>
      <c r="H25" s="135" t="s">
        <v>282</v>
      </c>
      <c r="I25" s="127">
        <v>0</v>
      </c>
      <c r="J25" s="135" t="s">
        <v>413</v>
      </c>
      <c r="K25" s="135" t="s">
        <v>414</v>
      </c>
      <c r="L25" s="127">
        <v>0</v>
      </c>
    </row>
    <row r="26" ht="15" customHeight="1" spans="1:12">
      <c r="A26" s="135" t="s">
        <v>361</v>
      </c>
      <c r="B26" s="135" t="s">
        <v>362</v>
      </c>
      <c r="C26" s="127">
        <v>0</v>
      </c>
      <c r="D26" s="135" t="s">
        <v>363</v>
      </c>
      <c r="E26" s="135" t="s">
        <v>364</v>
      </c>
      <c r="F26" s="127">
        <v>0</v>
      </c>
      <c r="G26" s="135" t="s">
        <v>287</v>
      </c>
      <c r="H26" s="135" t="s">
        <v>288</v>
      </c>
      <c r="I26" s="127">
        <v>0</v>
      </c>
      <c r="J26" s="135"/>
      <c r="K26" s="135"/>
      <c r="L26" s="137"/>
    </row>
    <row r="27" ht="15" customHeight="1" spans="1:12">
      <c r="A27" s="135" t="s">
        <v>367</v>
      </c>
      <c r="B27" s="135" t="s">
        <v>368</v>
      </c>
      <c r="C27" s="127">
        <v>0</v>
      </c>
      <c r="D27" s="135" t="s">
        <v>369</v>
      </c>
      <c r="E27" s="135" t="s">
        <v>370</v>
      </c>
      <c r="F27" s="127">
        <v>4287764.6</v>
      </c>
      <c r="G27" s="135" t="s">
        <v>293</v>
      </c>
      <c r="H27" s="135" t="s">
        <v>294</v>
      </c>
      <c r="I27" s="127">
        <v>0</v>
      </c>
      <c r="J27" s="135"/>
      <c r="K27" s="135"/>
      <c r="L27" s="137"/>
    </row>
    <row r="28" ht="15" customHeight="1" spans="1:12">
      <c r="A28" s="135" t="s">
        <v>373</v>
      </c>
      <c r="B28" s="135" t="s">
        <v>374</v>
      </c>
      <c r="C28" s="127">
        <v>0</v>
      </c>
      <c r="D28" s="135" t="s">
        <v>375</v>
      </c>
      <c r="E28" s="135" t="s">
        <v>376</v>
      </c>
      <c r="F28" s="127">
        <v>0</v>
      </c>
      <c r="G28" s="135" t="s">
        <v>299</v>
      </c>
      <c r="H28" s="135" t="s">
        <v>300</v>
      </c>
      <c r="I28" s="127">
        <v>0</v>
      </c>
      <c r="J28" s="135"/>
      <c r="K28" s="135"/>
      <c r="L28" s="137"/>
    </row>
    <row r="29" ht="15" customHeight="1" spans="1:12">
      <c r="A29" s="135" t="s">
        <v>379</v>
      </c>
      <c r="B29" s="135" t="s">
        <v>380</v>
      </c>
      <c r="C29" s="127">
        <v>0</v>
      </c>
      <c r="D29" s="135" t="s">
        <v>381</v>
      </c>
      <c r="E29" s="135" t="s">
        <v>382</v>
      </c>
      <c r="F29" s="127">
        <v>0</v>
      </c>
      <c r="G29" s="135" t="s">
        <v>305</v>
      </c>
      <c r="H29" s="135" t="s">
        <v>306</v>
      </c>
      <c r="I29" s="127">
        <v>0</v>
      </c>
      <c r="J29" s="135"/>
      <c r="K29" s="135"/>
      <c r="L29" s="137"/>
    </row>
    <row r="30" ht="15" customHeight="1" spans="1:12">
      <c r="A30" s="135" t="s">
        <v>385</v>
      </c>
      <c r="B30" s="135" t="s">
        <v>386</v>
      </c>
      <c r="C30" s="127">
        <v>0</v>
      </c>
      <c r="D30" s="135" t="s">
        <v>387</v>
      </c>
      <c r="E30" s="135" t="s">
        <v>388</v>
      </c>
      <c r="F30" s="127">
        <v>0</v>
      </c>
      <c r="G30" s="135" t="s">
        <v>311</v>
      </c>
      <c r="H30" s="135" t="s">
        <v>312</v>
      </c>
      <c r="I30" s="127">
        <v>0</v>
      </c>
      <c r="J30" s="135"/>
      <c r="K30" s="135"/>
      <c r="L30" s="137"/>
    </row>
    <row r="31" ht="15" customHeight="1" spans="1:12">
      <c r="A31" s="135" t="s">
        <v>391</v>
      </c>
      <c r="B31" s="135" t="s">
        <v>392</v>
      </c>
      <c r="C31" s="127">
        <v>0</v>
      </c>
      <c r="D31" s="135" t="s">
        <v>393</v>
      </c>
      <c r="E31" s="135" t="s">
        <v>394</v>
      </c>
      <c r="F31" s="127">
        <v>0</v>
      </c>
      <c r="G31" s="135" t="s">
        <v>317</v>
      </c>
      <c r="H31" s="135" t="s">
        <v>318</v>
      </c>
      <c r="I31" s="127">
        <v>0</v>
      </c>
      <c r="J31" s="135"/>
      <c r="K31" s="135"/>
      <c r="L31" s="137"/>
    </row>
    <row r="32" ht="15" customHeight="1" spans="1:12">
      <c r="A32" s="135" t="s">
        <v>397</v>
      </c>
      <c r="B32" s="135" t="s">
        <v>455</v>
      </c>
      <c r="C32" s="127">
        <v>0</v>
      </c>
      <c r="D32" s="135" t="s">
        <v>399</v>
      </c>
      <c r="E32" s="135" t="s">
        <v>400</v>
      </c>
      <c r="F32" s="127">
        <v>0</v>
      </c>
      <c r="G32" s="135" t="s">
        <v>323</v>
      </c>
      <c r="H32" s="135" t="s">
        <v>324</v>
      </c>
      <c r="I32" s="127">
        <v>0</v>
      </c>
      <c r="J32" s="135"/>
      <c r="K32" s="135"/>
      <c r="L32" s="137"/>
    </row>
    <row r="33" ht="15" customHeight="1" spans="1:12">
      <c r="A33" s="135"/>
      <c r="B33" s="135"/>
      <c r="C33" s="136"/>
      <c r="D33" s="135" t="s">
        <v>403</v>
      </c>
      <c r="E33" s="135" t="s">
        <v>404</v>
      </c>
      <c r="F33" s="127">
        <v>0</v>
      </c>
      <c r="G33" s="135" t="s">
        <v>329</v>
      </c>
      <c r="H33" s="135" t="s">
        <v>330</v>
      </c>
      <c r="I33" s="127">
        <v>0</v>
      </c>
      <c r="J33" s="135"/>
      <c r="K33" s="135"/>
      <c r="L33" s="137"/>
    </row>
    <row r="34" ht="15" customHeight="1" spans="1:12">
      <c r="A34" s="135"/>
      <c r="B34" s="135"/>
      <c r="C34" s="137"/>
      <c r="D34" s="135" t="s">
        <v>407</v>
      </c>
      <c r="E34" s="135" t="s">
        <v>408</v>
      </c>
      <c r="F34" s="127">
        <v>0</v>
      </c>
      <c r="G34" s="135" t="s">
        <v>335</v>
      </c>
      <c r="H34" s="135" t="s">
        <v>336</v>
      </c>
      <c r="I34" s="127">
        <v>0</v>
      </c>
      <c r="J34" s="135"/>
      <c r="K34" s="135"/>
      <c r="L34" s="137"/>
    </row>
    <row r="35" ht="15" customHeight="1" spans="1:12">
      <c r="A35" s="135"/>
      <c r="B35" s="135"/>
      <c r="C35" s="137"/>
      <c r="D35" s="135" t="s">
        <v>411</v>
      </c>
      <c r="E35" s="135" t="s">
        <v>412</v>
      </c>
      <c r="F35" s="127">
        <v>0</v>
      </c>
      <c r="G35" s="135" t="s">
        <v>341</v>
      </c>
      <c r="H35" s="135" t="s">
        <v>342</v>
      </c>
      <c r="I35" s="127">
        <v>0</v>
      </c>
      <c r="J35" s="135"/>
      <c r="K35" s="135"/>
      <c r="L35" s="137"/>
    </row>
    <row r="36" ht="15" customHeight="1" spans="1:12">
      <c r="A36" s="135"/>
      <c r="B36" s="135"/>
      <c r="C36" s="137"/>
      <c r="D36" s="135" t="s">
        <v>415</v>
      </c>
      <c r="E36" s="135" t="s">
        <v>416</v>
      </c>
      <c r="F36" s="127">
        <v>0</v>
      </c>
      <c r="G36" s="135"/>
      <c r="H36" s="135"/>
      <c r="I36" s="136"/>
      <c r="J36" s="135"/>
      <c r="K36" s="135"/>
      <c r="L36" s="137"/>
    </row>
    <row r="37" ht="15" customHeight="1" spans="1:12">
      <c r="A37" s="135"/>
      <c r="B37" s="135"/>
      <c r="C37" s="137"/>
      <c r="D37" s="135" t="s">
        <v>417</v>
      </c>
      <c r="E37" s="135" t="s">
        <v>418</v>
      </c>
      <c r="F37" s="127">
        <v>0</v>
      </c>
      <c r="G37" s="135"/>
      <c r="H37" s="135"/>
      <c r="I37" s="137"/>
      <c r="J37" s="135"/>
      <c r="K37" s="135"/>
      <c r="L37" s="137"/>
    </row>
    <row r="38" ht="15" customHeight="1" spans="1:12">
      <c r="A38" s="135"/>
      <c r="B38" s="135"/>
      <c r="C38" s="137"/>
      <c r="D38" s="135" t="s">
        <v>419</v>
      </c>
      <c r="E38" s="135" t="s">
        <v>420</v>
      </c>
      <c r="F38" s="138">
        <v>0</v>
      </c>
      <c r="G38" s="135"/>
      <c r="H38" s="135"/>
      <c r="I38" s="137"/>
      <c r="J38" s="135"/>
      <c r="K38" s="135"/>
      <c r="L38" s="137"/>
    </row>
    <row r="39" ht="15" customHeight="1" spans="1:12">
      <c r="A39" s="126" t="s">
        <v>456</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457</v>
      </c>
    </row>
    <row r="2" ht="14.25" spans="20:20">
      <c r="T2" s="132" t="s">
        <v>458</v>
      </c>
    </row>
    <row r="3" ht="14.25" spans="1:20">
      <c r="A3" s="132" t="s">
        <v>2</v>
      </c>
      <c r="T3" s="132" t="s">
        <v>3</v>
      </c>
    </row>
    <row r="4" ht="19.5" customHeight="1" spans="1:20">
      <c r="A4" s="133" t="s">
        <v>6</v>
      </c>
      <c r="B4" s="133"/>
      <c r="C4" s="133"/>
      <c r="D4" s="133"/>
      <c r="E4" s="133" t="s">
        <v>105</v>
      </c>
      <c r="F4" s="133"/>
      <c r="G4" s="133"/>
      <c r="H4" s="133" t="s">
        <v>229</v>
      </c>
      <c r="I4" s="133"/>
      <c r="J4" s="133"/>
      <c r="K4" s="133" t="s">
        <v>230</v>
      </c>
      <c r="L4" s="133"/>
      <c r="M4" s="133"/>
      <c r="N4" s="133"/>
      <c r="O4" s="133"/>
      <c r="P4" s="133" t="s">
        <v>107</v>
      </c>
      <c r="Q4" s="133"/>
      <c r="R4" s="133"/>
      <c r="S4" s="133"/>
      <c r="T4" s="133"/>
    </row>
    <row r="5" ht="19.5" customHeight="1" spans="1:20">
      <c r="A5" s="133" t="s">
        <v>121</v>
      </c>
      <c r="B5" s="133"/>
      <c r="C5" s="133"/>
      <c r="D5" s="133" t="s">
        <v>122</v>
      </c>
      <c r="E5" s="133" t="s">
        <v>128</v>
      </c>
      <c r="F5" s="133" t="s">
        <v>231</v>
      </c>
      <c r="G5" s="133" t="s">
        <v>232</v>
      </c>
      <c r="H5" s="133" t="s">
        <v>128</v>
      </c>
      <c r="I5" s="133" t="s">
        <v>200</v>
      </c>
      <c r="J5" s="133" t="s">
        <v>201</v>
      </c>
      <c r="K5" s="133" t="s">
        <v>128</v>
      </c>
      <c r="L5" s="133" t="s">
        <v>200</v>
      </c>
      <c r="M5" s="133"/>
      <c r="N5" s="133" t="s">
        <v>200</v>
      </c>
      <c r="O5" s="133" t="s">
        <v>201</v>
      </c>
      <c r="P5" s="133" t="s">
        <v>128</v>
      </c>
      <c r="Q5" s="133" t="s">
        <v>231</v>
      </c>
      <c r="R5" s="133" t="s">
        <v>232</v>
      </c>
      <c r="S5" s="133" t="s">
        <v>232</v>
      </c>
      <c r="T5" s="133"/>
    </row>
    <row r="6" ht="19.5" customHeight="1" spans="1:20">
      <c r="A6" s="133"/>
      <c r="B6" s="133"/>
      <c r="C6" s="133"/>
      <c r="D6" s="133"/>
      <c r="E6" s="133"/>
      <c r="F6" s="133"/>
      <c r="G6" s="133" t="s">
        <v>123</v>
      </c>
      <c r="H6" s="133"/>
      <c r="I6" s="133"/>
      <c r="J6" s="133" t="s">
        <v>123</v>
      </c>
      <c r="K6" s="133"/>
      <c r="L6" s="133" t="s">
        <v>123</v>
      </c>
      <c r="M6" s="133" t="s">
        <v>234</v>
      </c>
      <c r="N6" s="133" t="s">
        <v>233</v>
      </c>
      <c r="O6" s="133" t="s">
        <v>123</v>
      </c>
      <c r="P6" s="133"/>
      <c r="Q6" s="133"/>
      <c r="R6" s="133" t="s">
        <v>123</v>
      </c>
      <c r="S6" s="133" t="s">
        <v>235</v>
      </c>
      <c r="T6" s="133" t="s">
        <v>236</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26"/>
      <c r="B10" s="126"/>
      <c r="C10" s="126"/>
      <c r="D10" s="126"/>
      <c r="E10" s="127"/>
      <c r="F10" s="127"/>
      <c r="G10" s="127"/>
      <c r="H10" s="127"/>
      <c r="I10" s="127"/>
      <c r="J10" s="127"/>
      <c r="K10" s="127"/>
      <c r="L10" s="127"/>
      <c r="M10" s="127"/>
      <c r="N10" s="127"/>
      <c r="O10" s="127"/>
      <c r="P10" s="127"/>
      <c r="Q10" s="127"/>
      <c r="R10" s="127"/>
      <c r="S10" s="127"/>
      <c r="T10" s="127"/>
    </row>
    <row r="11" ht="41" customHeight="1" spans="1:20">
      <c r="A11" s="129" t="s">
        <v>459</v>
      </c>
      <c r="B11" s="126"/>
      <c r="C11" s="126"/>
      <c r="D11" s="126"/>
      <c r="E11" s="126"/>
      <c r="F11" s="126"/>
      <c r="G11" s="126"/>
      <c r="H11" s="126"/>
      <c r="I11" s="126"/>
      <c r="J11" s="126"/>
      <c r="K11" s="126"/>
      <c r="L11" s="126"/>
      <c r="M11" s="126"/>
      <c r="N11" s="126"/>
      <c r="O11" s="126"/>
      <c r="P11" s="126"/>
      <c r="Q11" s="126"/>
      <c r="R11" s="126"/>
      <c r="S11" s="126"/>
      <c r="T11" s="12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460</v>
      </c>
    </row>
    <row r="2" ht="14.25" spans="12:12">
      <c r="L2" s="132" t="s">
        <v>461</v>
      </c>
    </row>
    <row r="3" ht="14.25" spans="1:12">
      <c r="A3" s="132" t="s">
        <v>2</v>
      </c>
      <c r="L3" s="132" t="s">
        <v>3</v>
      </c>
    </row>
    <row r="4" ht="19.5" customHeight="1" spans="1:12">
      <c r="A4" s="133" t="s">
        <v>6</v>
      </c>
      <c r="B4" s="133"/>
      <c r="C4" s="133"/>
      <c r="D4" s="133"/>
      <c r="E4" s="133" t="s">
        <v>105</v>
      </c>
      <c r="F4" s="133"/>
      <c r="G4" s="133"/>
      <c r="H4" s="133" t="s">
        <v>229</v>
      </c>
      <c r="I4" s="133" t="s">
        <v>230</v>
      </c>
      <c r="J4" s="133" t="s">
        <v>107</v>
      </c>
      <c r="K4" s="133"/>
      <c r="L4" s="133"/>
    </row>
    <row r="5" ht="19.5" customHeight="1" spans="1:12">
      <c r="A5" s="133" t="s">
        <v>121</v>
      </c>
      <c r="B5" s="133"/>
      <c r="C5" s="133"/>
      <c r="D5" s="133" t="s">
        <v>122</v>
      </c>
      <c r="E5" s="133" t="s">
        <v>128</v>
      </c>
      <c r="F5" s="133" t="s">
        <v>462</v>
      </c>
      <c r="G5" s="133" t="s">
        <v>463</v>
      </c>
      <c r="H5" s="133"/>
      <c r="I5" s="133"/>
      <c r="J5" s="133" t="s">
        <v>128</v>
      </c>
      <c r="K5" s="133" t="s">
        <v>462</v>
      </c>
      <c r="L5" s="134" t="s">
        <v>463</v>
      </c>
    </row>
    <row r="6" ht="19.5" customHeight="1" spans="1:12">
      <c r="A6" s="133"/>
      <c r="B6" s="133"/>
      <c r="C6" s="133"/>
      <c r="D6" s="133"/>
      <c r="E6" s="133"/>
      <c r="F6" s="133"/>
      <c r="G6" s="133"/>
      <c r="H6" s="133"/>
      <c r="I6" s="133"/>
      <c r="J6" s="133"/>
      <c r="K6" s="133"/>
      <c r="L6" s="134" t="s">
        <v>235</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37" customHeight="1" spans="1:12">
      <c r="A11" s="129" t="s">
        <v>464</v>
      </c>
      <c r="B11" s="126"/>
      <c r="C11" s="126"/>
      <c r="D11" s="126"/>
      <c r="E11" s="126"/>
      <c r="F11" s="126"/>
      <c r="G11" s="126"/>
      <c r="H11" s="126"/>
      <c r="I11" s="126"/>
      <c r="J11" s="126"/>
      <c r="K11" s="126"/>
      <c r="L11" s="12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附表13项目支出绩效自评表（一）</vt:lpstr>
      <vt:lpstr>附表13项目支出绩效自评表（二）</vt:lpstr>
      <vt:lpstr>附表13项目支出绩效自评表（三）</vt:lpstr>
      <vt:lpstr>附表13项目支出绩效自评表（四）</vt:lpstr>
      <vt:lpstr>附表13项目支出绩效自评表（五）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WPS_1697684461</cp:lastModifiedBy>
  <dcterms:created xsi:type="dcterms:W3CDTF">2025-10-29T07:50:00Z</dcterms:created>
  <dcterms:modified xsi:type="dcterms:W3CDTF">2025-10-31T02:30:50Z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2025-10-29T07:50:19.036Z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5536137868F34AF0810209039427F7DC_12</vt:lpwstr>
  </property>
</Properties>
</file>