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30" windowHeight="7350"/>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12国有资产使用情况表" sheetId="12" r:id="rId12"/>
    <sheet name="附13部门整体支出绩效自评情况" sheetId="13" r:id="rId13"/>
    <sheet name="附14部门整体支出绩效自评表" sheetId="14" r:id="rId14"/>
    <sheet name="附15项目支出绩效自评表" sheetId="15" r:id="rId15"/>
  </sheets>
  <definedNames>
    <definedName name="_xlnm._FilterDatabase" localSheetId="0" hidden="1">附表1收入支出决算表!$A$5:$F$37</definedName>
    <definedName name="_xlnm._FilterDatabase" localSheetId="1" hidden="1">附表2收入决算表!$A$9:$L$46</definedName>
    <definedName name="_xlnm._FilterDatabase" localSheetId="2" hidden="1">附表3支出决算表!$A$8:$J$46</definedName>
    <definedName name="_xlnm._FilterDatabase" localSheetId="3" hidden="1">附表4财政拨款收入支出决算表!$A$7:$I$40</definedName>
    <definedName name="_xlnm._FilterDatabase" localSheetId="4" hidden="1">附表5一般公共预算财政拨款收入支出决算表!$A$8:$T$44</definedName>
    <definedName name="_xlnm._FilterDatabase" localSheetId="5" hidden="1">附表6一般公共预算财政拨款基本支出决算表!$A$6:$I$41</definedName>
    <definedName name="_xlnm._FilterDatabase" localSheetId="6" hidden="1">附表7一般公共预算财政拨款项目支出决算表!$A$5:$L$39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<sst xmlns="http://schemas.openxmlformats.org/spreadsheetml/2006/main" count="1897" uniqueCount="735">
  <si>
    <t>收入支出决算表</t>
  </si>
  <si>
    <t>公开01表</t>
  </si>
  <si>
    <t>部门：昆明市盘龙区人民政府鼓楼街道办事处</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</si>
  <si>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</si>
  <si>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</si>
  <si>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</si>
  <si>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</si>
  <si>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</si>
  <si>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</si>
  <si>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</si>
  <si>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</si>
  <si>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</si>
  <si>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</si>
  <si>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</si>
  <si>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</si>
  <si>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</si>
  <si>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</si>
  <si>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</si>
  <si>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</si>
  <si>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</si>
  <si>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</si>
  <si>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</si>
  <si>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</si>
  <si>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</si>
  <si>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</si>
  <si>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</si>
  <si>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</si>
  <si>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</si>
  <si>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</si>
  <si>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</si>
  <si>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</si>
  <si>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</si>
  <si>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</si>
  <si>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</si>
  <si>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</si>
  <si>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</si>
  <si>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</si>
  <si>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</si>
  <si>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</si>
  <si>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</si>
  <si>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</si>
  <si>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</si>
  <si>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</si>
  <si>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</si>
  <si>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</si>
  <si>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</si>
  <si>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</si>
  <si>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</si>
  <si>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</si>
  <si>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</si>
  <si>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</si>
  <si>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</si>
  <si>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</si>
  <si>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</si>
  <si>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</si>
  <si>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</si>
  <si>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</si>
  <si>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</si>
  <si>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</si>
  <si>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</si>
  <si>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</si>
  <si>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</si>
  <si>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</si>
  <si>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</si>
  <si>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</si>
  <si>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</si>
  <si>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</si>
  <si>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</si>
  <si>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</si>
  <si>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</si>
  <si>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</si>
  <si>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</si>
  <si>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</si>
  <si>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</si>
  <si>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</si>
  <si>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</si>
  <si>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</si>
  <si>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</si>
  <si>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</si>
  <si>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</si>
  <si>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</si>
  <si>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</si>
  <si>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</si>
  <si>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</si>
  <si>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</si>
  <si>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</si>
  <si>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</si>
  <si>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</si>
  <si>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</si>
  <si>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</si>
  <si>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</si>
  <si>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</si>
  <si>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</si>
  <si>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</si>
  <si>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</si>
  <si>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</si>
  <si>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</si>
  <si>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</si>
  <si>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</si>
  <si>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</si>
  <si>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</si>
  <si>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</si>
  <si>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</si>
  <si>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</si>
  <si>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</si>
  <si>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</si>
  <si>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</si>
  <si>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</si>
  <si>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</si>
  <si>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</si>
  <si>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</si>
  <si>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</si>
  <si>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</si>
  <si>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</si>
  <si>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</si>
  <si>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</si>
  <si>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</si>
  <si>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</si>
  <si>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</si>
  <si>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</si>
  <si>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</si>
  <si>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</si>
  <si>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</si>
  <si>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</si>
  <si>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</si>
  <si>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</si>
  <si>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</si>
  <si>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</si>
  <si>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</si>
  <si>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2010102</t>
  </si>
  <si>
    <t>一般行政管理事务</t>
  </si>
  <si>
    <t>2010108</t>
  </si>
  <si>
    <t>代表工作</t>
  </si>
  <si>
    <t>2010202</t>
  </si>
  <si>
    <t>2010301</t>
  </si>
  <si>
    <t>行政运行</t>
  </si>
  <si>
    <t>2010302</t>
  </si>
  <si>
    <t>2010505</t>
  </si>
  <si>
    <t>专项统计业务</t>
  </si>
  <si>
    <t>2010507</t>
  </si>
  <si>
    <t>专项普查活动</t>
  </si>
  <si>
    <t>2010602</t>
  </si>
  <si>
    <t>2012902</t>
  </si>
  <si>
    <t>2013202</t>
  </si>
  <si>
    <t>2013699</t>
  </si>
  <si>
    <t>其他共产党事务支出</t>
  </si>
  <si>
    <t>2040699</t>
  </si>
  <si>
    <t>其他司法支出</t>
  </si>
  <si>
    <t>2060404</t>
  </si>
  <si>
    <t>科技成果转化与扩散</t>
  </si>
  <si>
    <t>2060702</t>
  </si>
  <si>
    <t>科普活动</t>
  </si>
  <si>
    <t>2070109</t>
  </si>
  <si>
    <t>群众文化</t>
  </si>
  <si>
    <t>2079999</t>
  </si>
  <si>
    <t>其他文化旅游体育与传媒支出</t>
  </si>
  <si>
    <t>2080208</t>
  </si>
  <si>
    <t>基层政权建设和社区治理</t>
  </si>
  <si>
    <t>2080501</t>
  </si>
  <si>
    <t>行政单位离退休</t>
  </si>
  <si>
    <t>2080502</t>
  </si>
  <si>
    <t>事业单位离退休</t>
  </si>
  <si>
    <t>2080505</t>
  </si>
  <si>
    <t>机关事业单位基本养老保险缴费支出</t>
  </si>
  <si>
    <t>2080799</t>
  </si>
  <si>
    <t>其他就业补助支出</t>
  </si>
  <si>
    <t>2080905</t>
  </si>
  <si>
    <t>军队转业干部安置</t>
  </si>
  <si>
    <t>2081002</t>
  </si>
  <si>
    <t>老年福利</t>
  </si>
  <si>
    <t>2081199</t>
  </si>
  <si>
    <t>其他残疾人事业支出</t>
  </si>
  <si>
    <t>2082804</t>
  </si>
  <si>
    <t>拥军优属</t>
  </si>
  <si>
    <t>2100102</t>
  </si>
  <si>
    <t>2100799</t>
  </si>
  <si>
    <t>其他计划生育事务支出</t>
  </si>
  <si>
    <t>2101101</t>
  </si>
  <si>
    <t>行政单位医疗</t>
  </si>
  <si>
    <t>2101102</t>
  </si>
  <si>
    <t>事业单位医疗</t>
  </si>
  <si>
    <t>2101103</t>
  </si>
  <si>
    <t>公务员医疗补助</t>
  </si>
  <si>
    <t>2101199</t>
  </si>
  <si>
    <t>其他行政事业单位医疗支出</t>
  </si>
  <si>
    <t>2120101</t>
  </si>
  <si>
    <t>2210108</t>
  </si>
  <si>
    <t>老旧小区改造</t>
  </si>
  <si>
    <t>2210201</t>
  </si>
  <si>
    <t>住房公积金</t>
  </si>
  <si>
    <t>2230105</t>
  </si>
  <si>
    <t>国有企业退休人员社会化管理补助支出</t>
  </si>
  <si>
    <t>2299999</t>
  </si>
  <si>
    <t>其他支出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</si>
  <si>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</si>
  <si>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</si>
  <si>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</si>
  <si>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</si>
  <si>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</si>
  <si>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</si>
  <si>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</si>
  <si>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</si>
  <si>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</si>
  <si>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</si>
  <si>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</si>
  <si>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</si>
  <si>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</si>
  <si>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</si>
  <si>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</si>
  <si>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</si>
  <si>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</si>
  <si>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</si>
  <si>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</si>
  <si>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</si>
  <si>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</si>
  <si>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</si>
  <si>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</si>
  <si>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</si>
  <si>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</si>
  <si>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</si>
  <si>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</si>
  <si>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</si>
  <si>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</si>
  <si>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</si>
  <si>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</si>
  <si>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</si>
  <si>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</si>
  <si>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</si>
  <si>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</si>
  <si>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</si>
  <si>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</si>
  <si>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</si>
  <si>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</si>
  <si>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</si>
  <si>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</si>
  <si>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</si>
  <si>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</si>
  <si>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</si>
  <si>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</si>
  <si>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</si>
  <si>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</si>
  <si>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</si>
  <si>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</si>
  <si>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</si>
  <si>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</si>
  <si>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</si>
  <si>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</si>
  <si>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</si>
  <si>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</si>
  <si>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</si>
  <si>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</si>
  <si>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</si>
  <si>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</si>
  <si>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</si>
  <si>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</si>
  <si>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</si>
  <si>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</si>
  <si>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</si>
  <si>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</si>
  <si>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</si>
  <si>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</si>
  <si>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</si>
  <si>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</si>
  <si>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</si>
  <si>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</si>
  <si>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</si>
  <si>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</si>
  <si>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</si>
  <si>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</si>
  <si>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</si>
  <si>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</si>
  <si>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</si>
  <si>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</si>
  <si>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</si>
  <si>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</si>
  <si>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</si>
  <si>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</si>
  <si>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</si>
  <si>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</si>
  <si>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</si>
  <si>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</si>
  <si>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</si>
  <si>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</si>
  <si>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</si>
  <si>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</si>
  <si>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</si>
  <si>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</si>
  <si>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</si>
  <si>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</si>
  <si>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</si>
  <si>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</si>
  <si>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</si>
  <si>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</si>
  <si>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</si>
  <si>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</si>
  <si>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</si>
  <si>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</si>
  <si>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</si>
  <si>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</si>
  <si>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</si>
  <si>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</si>
  <si>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</si>
  <si>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</si>
  <si>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</si>
  <si>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</si>
  <si>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</si>
  <si>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</si>
  <si>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</si>
  <si>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</si>
  <si>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</si>
  <si>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</si>
  <si>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</si>
  <si>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</si>
  <si>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</si>
  <si>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</si>
  <si>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</si>
  <si>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</si>
  <si>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</si>
  <si>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</si>
  <si>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</si>
  <si>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</si>
  <si>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</si>
  <si>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</si>
  <si>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</si>
  <si>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</si>
  <si>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</si>
  <si>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</si>
  <si>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</si>
  <si>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</si>
  <si>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</si>
  <si>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</si>
  <si>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</si>
  <si>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</si>
  <si>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</si>
  <si>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</si>
  <si>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</si>
  <si>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</si>
  <si>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</si>
  <si>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</si>
  <si>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</si>
  <si>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</si>
  <si>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</si>
  <si>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</si>
  <si>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</si>
  <si>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</si>
  <si>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</si>
  <si>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</si>
  <si>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</si>
  <si>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</si>
  <si>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</si>
  <si>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</si>
  <si>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</si>
  <si>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</si>
  <si>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</si>
  <si>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</si>
  <si>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</si>
  <si>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</si>
  <si>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</si>
  <si>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</si>
  <si>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</si>
  <si>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</si>
  <si>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</si>
  <si>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</si>
  <si>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</si>
  <si>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</si>
  <si>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</si>
  <si>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</si>
  <si>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</si>
  <si>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</si>
  <si>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</si>
  <si>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</si>
  <si>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</si>
  <si>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</si>
  <si>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</si>
  <si>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</si>
  <si>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</si>
  <si>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</si>
  <si>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</si>
  <si>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</si>
  <si>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</si>
  <si>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</si>
  <si>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</si>
  <si>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</si>
  <si>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</si>
  <si>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</si>
  <si>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</si>
  <si>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</si>
  <si>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</si>
  <si>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</si>
  <si>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</si>
  <si>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</si>
  <si>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</si>
  <si>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</si>
  <si>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</si>
  <si>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</si>
  <si>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</si>
  <si>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</si>
  <si>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</si>
  <si>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</si>
  <si>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</si>
  <si>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</si>
  <si>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</si>
  <si>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</si>
  <si>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</si>
  <si>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</si>
  <si>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</si>
  <si>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</si>
  <si>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</si>
  <si>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</si>
  <si>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</si>
  <si>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</si>
  <si>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</si>
  <si>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</si>
  <si>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</si>
  <si>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</si>
  <si>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</si>
  <si>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</si>
  <si>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</si>
  <si>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</si>
  <si>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</si>
  <si>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</si>
  <si>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</si>
  <si>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</si>
  <si>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</si>
  <si>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</si>
  <si>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</si>
  <si>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</si>
  <si>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</si>
  <si>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</si>
  <si>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</si>
  <si>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</si>
  <si>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</si>
  <si>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</si>
  <si>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</si>
  <si>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</si>
  <si>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</si>
  <si>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</si>
  <si>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</si>
  <si>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</si>
  <si>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</si>
  <si>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</si>
  <si>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</si>
  <si>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</si>
  <si>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</si>
  <si>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</si>
  <si>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</si>
  <si>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</si>
  <si>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</si>
  <si>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</si>
  <si>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</si>
  <si>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</si>
  <si>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</si>
  <si>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</si>
  <si>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</si>
  <si>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</si>
  <si>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</si>
  <si>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空表说明：本部门2024年度无政府性基金预算财政拨款收入，也无政府性基金预算财政拨款支出，故该表为空表。</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</si>
  <si>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</si>
  <si>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</si>
  <si>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</si>
  <si>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</si>
  <si>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</si>
  <si>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</si>
  <si>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</si>
  <si>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</si>
  <si>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</si>
  <si>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</si>
  <si>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</si>
  <si>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</si>
  <si>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</si>
  <si>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</si>
  <si>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</si>
  <si>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</si>
  <si>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</si>
  <si>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</si>
  <si>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</si>
  <si>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</si>
  <si>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</si>
  <si>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</si>
  <si>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</si>
  <si>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</si>
  <si>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</si>
  <si>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</si>
  <si>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</si>
  <si>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</si>
  <si>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</si>
  <si>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</si>
  <si>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</si>
  <si>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</si>
  <si>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</si>
  <si>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</si>
  <si>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</si>
  <si>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</si>
  <si>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</si>
  <si>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</si>
  <si>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</si>
  <si>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</si>
  <si>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</si>
  <si>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</si>
  <si>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</si>
  <si>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</si>
  <si>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</si>
  <si>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</si>
  <si>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</si>
  <si>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</si>
  <si>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</si>
  <si>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</si>
  <si>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</si>
  <si>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</si>
  <si>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</si>
  <si>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</si>
  <si>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</si>
  <si>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</si>
  <si>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</si>
  <si>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</si>
  <si>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</si>
  <si>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</si>
  <si>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</si>
  <si>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附13</t>
  </si>
  <si>
    <t>2024年度部门整体支出绩效自评情况</t>
  </si>
  <si>
    <t>一、部门基本情况</t>
  </si>
  <si>
    <t>（一）部门概况</t>
  </si>
  <si>
    <r>
      <rPr>
        <sz val="10"/>
        <color rgb="FF000000"/>
        <rFont val="宋体"/>
        <charset val="134"/>
      </rPr>
      <t>1.</t>
    </r>
    <r>
      <rPr>
        <sz val="10"/>
        <color rgb="FF000000"/>
        <rFont val="宋体"/>
        <charset val="134"/>
      </rPr>
      <t>负责宣传贯彻党的路线、方针政策和国家法律、法规，贯彻执行各级党委和政府有关街道工作的方针政策、法律和规章，并在辖区内组织实施。</t>
    </r>
    <r>
      <rPr>
        <sz val="10"/>
        <color rgb="FF000000"/>
        <rFont val="宋体"/>
        <charset val="134"/>
      </rPr>
      <t xml:space="preserve">
2.</t>
    </r>
    <r>
      <rPr>
        <sz val="10"/>
        <color rgb="FF000000"/>
        <rFont val="宋体"/>
        <charset val="134"/>
      </rPr>
      <t>负责党在街道的组织建设、宣传动员、纪律检查和党风廉政建设，管理街道党工委所属的基层党组织，领导街道工会、共青团、妇联等群众团体开展工作，做好街道人民武装、统战、政法和民族宗教等工作。</t>
    </r>
    <r>
      <rPr>
        <sz val="10"/>
        <color rgb="FF000000"/>
        <rFont val="宋体"/>
        <charset val="134"/>
      </rPr>
      <t xml:space="preserve">
3.</t>
    </r>
    <r>
      <rPr>
        <sz val="10"/>
        <color rgb="FF000000"/>
        <rFont val="宋体"/>
        <charset val="134"/>
      </rPr>
      <t>大力开展社会主义精神文明建设，不断提高辖区居民的文明素质和道德修养，大力推进社区建设各项工作，加强社区居委会建设，提高社区干部思想理论水平和业务素质，理顺社区关系，建立与社会主义市场经济体制相适应的社区管理体制和运行机制。</t>
    </r>
    <r>
      <rPr>
        <sz val="10"/>
        <color rgb="FF000000"/>
        <rFont val="宋体"/>
        <charset val="134"/>
      </rPr>
      <t xml:space="preserve">
4.</t>
    </r>
    <r>
      <rPr>
        <sz val="10"/>
        <color rgb="FF000000"/>
        <rFont val="宋体"/>
        <charset val="134"/>
      </rPr>
      <t>根据盘龙区经济社会发展规划，拟定街道中长期经济社会发展规划、年度工作计划并组织实施，培育多元性的街道经济，做好辖区各类经济发展的统筹、协调和服务，依法保护其合法权益，抓好产业培育、项目建设，保证各类经济指标的完成，增加街道财政收入，增强街道经济实力。</t>
    </r>
    <r>
      <rPr>
        <sz val="10"/>
        <color rgb="FF000000"/>
        <rFont val="宋体"/>
        <charset val="134"/>
      </rPr>
      <t xml:space="preserve">
5.</t>
    </r>
    <r>
      <rPr>
        <sz val="10"/>
        <color rgb="FF000000"/>
        <rFont val="宋体"/>
        <charset val="134"/>
      </rPr>
      <t>加强基层民主与法制建设，巩固基层政权，维护社会稳定，做好依法行政和普法工作，负责流动人口的管理服务和重点人员禁吸帮戒工作，指导和管理基层社区人民调解工作，加强社会治理，及时化解社会矛盾，保持良好的社会治安。</t>
    </r>
    <r>
      <rPr>
        <sz val="10"/>
        <color rgb="FF000000"/>
        <rFont val="宋体"/>
        <charset val="134"/>
      </rPr>
      <t xml:space="preserve">
6.</t>
    </r>
    <r>
      <rPr>
        <sz val="10"/>
        <color rgb="FF000000"/>
        <rFont val="宋体"/>
        <charset val="134"/>
      </rPr>
      <t>进一步完善城市管理体制，强化街道属地管理职责，做好辖区内市容市貌、绿化美化、环境卫生整治、食品药品、安全监管工作，拆临拆危、城市管理和更新改造工作，防疫监测、防汛防震、防火安全、抢险救灾等工作，按照相关规定，依法做好辖区内城市规划建设管理及国土资源管理相关工作，创建环境优美、秩序井然的文明辖区。</t>
    </r>
    <r>
      <rPr>
        <sz val="10"/>
        <color rgb="FF000000"/>
        <rFont val="宋体"/>
        <charset val="134"/>
      </rPr>
      <t xml:space="preserve">
7.</t>
    </r>
    <r>
      <rPr>
        <sz val="10"/>
        <color rgb="FF000000"/>
        <rFont val="宋体"/>
        <charset val="134"/>
      </rPr>
      <t>组织和协调驻区各单位共同参与社区建设，拓展社区服务领域，加强社会化服务体系建设，做好民政、双拥、助残、扶贫、劳动就业、社会保障、公共卫生、人口和计划生育、环境保护、科学普及等工作，广泛开展群众性文体活动，繁荣社会文化。</t>
    </r>
    <r>
      <rPr>
        <sz val="10"/>
        <color rgb="FF000000"/>
        <rFont val="宋体"/>
        <charset val="134"/>
      </rPr>
      <t xml:space="preserve">
8.</t>
    </r>
    <r>
      <rPr>
        <sz val="10"/>
        <color rgb="FF000000"/>
        <rFont val="宋体"/>
        <charset val="134"/>
      </rPr>
      <t>组织、管理和监督街道办事处预算内外各项财政收支，指导、帮助和监督所属单位和社区做好各项财政工作，管理街道办事处和所属单位的国有资产，做好街道的财源建设以及协税、护税工作。</t>
    </r>
    <r>
      <rPr>
        <sz val="10"/>
        <color rgb="FF000000"/>
        <rFont val="宋体"/>
        <charset val="134"/>
      </rPr>
      <t xml:space="preserve">
9</t>
    </r>
    <r>
      <rPr>
        <sz val="10"/>
        <color rgb="FF000000"/>
        <rFont val="宋体"/>
        <charset val="134"/>
      </rPr>
      <t>、抓好辖区内的经济建设、社会建设工作，抓好征地补偿工作及城中村改造项目，强化文化建设、生态文明建设，做好廉政建设、组织建设、制度建设以及社会治安综合治理等工作。</t>
    </r>
  </si>
  <si>
    <t>（二）部门绩效目标的设立情况</t>
  </si>
  <si>
    <t>在区委、区政府的正确领导下，以发展为根本，以服务为理念，以民生为关键，以片区改造为契机，以快速推进项目为突破，以楼宇经济为载体，围绕中心抓项目，立足服务促发展，创新载体增活力，完成区委、区政府下达的各项目标任务，促进了街道各项事业平稳、快速、健康发展。</t>
  </si>
  <si>
    <t>（三）部门整体收支情况</t>
  </si>
  <si>
    <t>2024年决算总收入4,119.51万元，其中财政拨款收入3,812.40万元，其他收入307.11万元。2024年决算总支出4,333.47万元，其中：基本支出1,977.68万元（人员经费支出1,484.90万元、日常公用经费支出492.78万元），项目支出2,355.79万元。</t>
  </si>
  <si>
    <t>（四）部门预算管理制度建设情况</t>
  </si>
  <si>
    <t>申请预算时需提出绩效目标及其他相关材料，财政部门预算批复，财政部门和预算部门年度预算执行情况，年度决算报告，预算管理制度健全。</t>
  </si>
  <si>
    <r>
      <rPr>
        <sz val="11"/>
        <color rgb="FF000000"/>
        <rFont val="宋体"/>
        <charset val="134"/>
      </rPr>
      <t>（五）严控</t>
    </r>
    <r>
      <rPr>
        <sz val="11"/>
        <color rgb="FF000000"/>
        <rFont val="Times New Roman"/>
        <charset val="0"/>
      </rPr>
      <t>“</t>
    </r>
    <r>
      <rPr>
        <sz val="11"/>
        <color indexed="8"/>
        <rFont val="仿宋"/>
        <charset val="134"/>
      </rPr>
      <t>三公</t>
    </r>
    <r>
      <rPr>
        <sz val="11"/>
        <color rgb="FF000000"/>
        <rFont val="Times New Roman"/>
        <charset val="0"/>
      </rPr>
      <t>”</t>
    </r>
    <r>
      <rPr>
        <sz val="11"/>
        <color indexed="8"/>
        <rFont val="仿宋"/>
        <charset val="134"/>
      </rPr>
      <t>经费</t>
    </r>
    <r>
      <rPr>
        <sz val="11"/>
        <color rgb="FF000000"/>
        <rFont val="宋体"/>
        <charset val="134"/>
      </rPr>
      <t>支出情况</t>
    </r>
  </si>
  <si>
    <r>
      <rPr>
        <sz val="10"/>
        <color rgb="FF000000"/>
        <rFont val="宋体"/>
        <charset val="134"/>
      </rPr>
      <t>单位厉行节约，严控</t>
    </r>
    <r>
      <rPr>
        <sz val="10"/>
        <color indexed="8"/>
        <rFont val="Times New Roman"/>
        <charset val="0"/>
      </rPr>
      <t>“</t>
    </r>
    <r>
      <rPr>
        <sz val="10"/>
        <color rgb="FF000000"/>
        <rFont val="宋体"/>
        <charset val="134"/>
      </rPr>
      <t>三公</t>
    </r>
    <r>
      <rPr>
        <sz val="10"/>
        <color indexed="8"/>
        <rFont val="Times New Roman"/>
        <charset val="0"/>
      </rPr>
      <t>”</t>
    </r>
    <r>
      <rPr>
        <sz val="10"/>
        <color rgb="FF000000"/>
        <rFont val="宋体"/>
        <charset val="134"/>
      </rPr>
      <t>经费支出。</t>
    </r>
    <r>
      <rPr>
        <sz val="10"/>
        <color indexed="8"/>
        <rFont val="Times New Roman"/>
        <charset val="0"/>
      </rPr>
      <t>2024</t>
    </r>
    <r>
      <rPr>
        <sz val="10"/>
        <color rgb="FF000000"/>
        <rFont val="宋体"/>
        <charset val="134"/>
      </rPr>
      <t>年度一般公共预算财政拨款</t>
    </r>
    <r>
      <rPr>
        <sz val="10"/>
        <color indexed="8"/>
        <rFont val="Times New Roman"/>
        <charset val="0"/>
      </rPr>
      <t>“</t>
    </r>
    <r>
      <rPr>
        <sz val="10"/>
        <color rgb="FF000000"/>
        <rFont val="宋体"/>
        <charset val="134"/>
      </rPr>
      <t>三公</t>
    </r>
    <r>
      <rPr>
        <sz val="10"/>
        <color indexed="8"/>
        <rFont val="Times New Roman"/>
        <charset val="0"/>
      </rPr>
      <t>”</t>
    </r>
    <r>
      <rPr>
        <sz val="10"/>
        <color rgb="FF000000"/>
        <rFont val="宋体"/>
        <charset val="134"/>
      </rPr>
      <t>经费支出年初预算为</t>
    </r>
    <r>
      <rPr>
        <sz val="10"/>
        <color indexed="8"/>
        <rFont val="Times New Roman"/>
        <charset val="0"/>
      </rPr>
      <t>4.40</t>
    </r>
    <r>
      <rPr>
        <sz val="10"/>
        <color rgb="FF000000"/>
        <rFont val="宋体"/>
        <charset val="134"/>
      </rPr>
      <t>万元，支出决算为0.078万元，完成年初预算的1.77</t>
    </r>
    <r>
      <rPr>
        <sz val="10"/>
        <color indexed="8"/>
        <rFont val="Times New Roman"/>
        <charset val="0"/>
      </rPr>
      <t>%</t>
    </r>
    <r>
      <rPr>
        <sz val="10"/>
        <color rgb="FF000000"/>
        <rFont val="宋体"/>
        <charset val="134"/>
      </rPr>
      <t>，未超年初预算。</t>
    </r>
  </si>
  <si>
    <r>
      <rPr>
        <sz val="11"/>
        <color rgb="FF000000"/>
        <rFont val="宋体"/>
        <charset val="134"/>
      </rPr>
      <t>二、绩效自评</t>
    </r>
    <r>
      <rPr>
        <sz val="11"/>
        <color indexed="8"/>
        <rFont val="仿宋"/>
        <charset val="134"/>
      </rPr>
      <t>组织</t>
    </r>
    <r>
      <rPr>
        <sz val="11"/>
        <color rgb="FF000000"/>
        <rFont val="宋体"/>
        <charset val="134"/>
      </rPr>
      <t>情况</t>
    </r>
  </si>
  <si>
    <t>（一）前期准备</t>
  </si>
  <si>
    <r>
      <rPr>
        <sz val="10"/>
        <color rgb="FF000000"/>
        <rFont val="Times New Roman"/>
        <charset val="0"/>
      </rPr>
      <t>1.</t>
    </r>
    <r>
      <rPr>
        <sz val="10"/>
        <color rgb="FF000000"/>
        <rFont val="宋体"/>
        <charset val="134"/>
      </rPr>
      <t>成立绩效自评小组，明确评价思路和目的：确认当年度部门整体支出的绩效目标</t>
    </r>
    <r>
      <rPr>
        <sz val="10"/>
        <color rgb="FF000000"/>
        <rFont val="Times New Roman"/>
        <charset val="0"/>
      </rPr>
      <t>→</t>
    </r>
    <r>
      <rPr>
        <sz val="10"/>
        <color rgb="FF000000"/>
        <rFont val="宋体"/>
        <charset val="134"/>
      </rPr>
      <t>梳理部门内部管理制度及存量资源</t>
    </r>
    <r>
      <rPr>
        <sz val="10"/>
        <color rgb="FF000000"/>
        <rFont val="Times New Roman"/>
        <charset val="0"/>
      </rPr>
      <t>→</t>
    </r>
    <r>
      <rPr>
        <sz val="10"/>
        <color rgb="FF000000"/>
        <rFont val="宋体"/>
        <charset val="134"/>
      </rPr>
      <t>分析确定当年度部门整体支出的评价重点</t>
    </r>
    <r>
      <rPr>
        <sz val="10"/>
        <color rgb="FF000000"/>
        <rFont val="Times New Roman"/>
        <charset val="0"/>
      </rPr>
      <t>→</t>
    </r>
    <r>
      <rPr>
        <sz val="10"/>
        <color rgb="FF000000"/>
        <rFont val="宋体"/>
        <charset val="134"/>
      </rPr>
      <t>构建绩效评价指标体系。</t>
    </r>
    <r>
      <rPr>
        <sz val="10"/>
        <color rgb="FF000000"/>
        <rFont val="Times New Roman"/>
        <charset val="0"/>
      </rPr>
      <t xml:space="preserve">
2.</t>
    </r>
    <r>
      <rPr>
        <sz val="10"/>
        <color rgb="FF000000"/>
        <rFont val="宋体"/>
        <charset val="134"/>
      </rPr>
      <t>根据评价内容准备调查问卷。</t>
    </r>
  </si>
  <si>
    <t>（二）组织实施</t>
  </si>
  <si>
    <t>根据评价思路和目的完成绩效自评，形成工作台账。</t>
  </si>
  <si>
    <t>三、评价情况分析及综合评价结论</t>
  </si>
  <si>
    <r>
      <rPr>
        <sz val="10"/>
        <color rgb="FF000000"/>
        <rFont val="宋体"/>
        <charset val="134"/>
      </rPr>
      <t>根据绩效评价指标体系各项指标评分标准，绩效评价小组认为，鼓楼街道办事处在预算配置、预算执行、预算管理以及资产管理方面表现良好。较好地履行了各项行政管理职能。根据收回的社会公众和服务对象满意度调查问卷的汇总情况分析，部门职能工作取得了良好的社会效益。综合以上情况，盘龙区人民政府鼓楼街道办事处</t>
    </r>
    <r>
      <rPr>
        <sz val="10"/>
        <color rgb="FF000000"/>
        <rFont val="Times New Roman"/>
        <charset val="0"/>
      </rPr>
      <t>2024</t>
    </r>
    <r>
      <rPr>
        <sz val="10"/>
        <color rgb="FF000000"/>
        <rFont val="宋体"/>
        <charset val="134"/>
      </rPr>
      <t>年度整体部门评价得分</t>
    </r>
    <r>
      <rPr>
        <sz val="10"/>
        <color rgb="FF000000"/>
        <rFont val="Times New Roman"/>
        <charset val="0"/>
      </rPr>
      <t>98.62</t>
    </r>
    <r>
      <rPr>
        <sz val="10"/>
        <color rgb="FF000000"/>
        <rFont val="宋体"/>
        <charset val="134"/>
      </rPr>
      <t>分，评价结果为优。</t>
    </r>
  </si>
  <si>
    <t>四、存在的问题和整改情况</t>
  </si>
  <si>
    <t>1.经济发展后劲乏力
在建项目少，难以形成有效投资。今年以来，固定资产投资支撑项目仅置地广场，二季度以后，因项目重整投资人迟迟未确定，投资中止。其次，产业项目少，难以形成产业聚集。今年以来，纳入招商引资产业到位资金统计项目5个，除置地广场项目和昆纺二期项目外，均为1000万元以下项目。穿金路7号院数字经济产业园项目，因危房加固、消防设计等原因迟迟未实现投资。
2.项目建设仍有阻力
在昆纺二期项目回迁安置房建设过程中，部分征迁户对回迁安置房设计方案不满意，对项目规划方案审批进度产生影响；栗树头二期项目，因部分征迁户对补偿方案不认同，补偿达不到预期，影响启动项目回迁安置房建设。
3.安全隐患难以根除
部分生产经营单位重视不够。部分被检查单位安全生产意识不高，对待检查敷衍了事，存在不主动配合的情况，导致隐患问题整改不彻底。其次，电动车违规充电问题整治难度大。辖区城中村和老旧小区较多，仍然存在私拉乱接充电线和在楼道充电情况，监管难度大，存在风险隐患。群防群治联防联控作用发挥不够。辖区应急队员、安全专干力量有限。</t>
  </si>
  <si>
    <t>五、绩效自评结果应用情况</t>
  </si>
  <si>
    <t>鼓楼街道办事处将根据本次自评结果及时整理归档相关资料，建立部门整改机制，及时调整和优化本部门后续项目和以后年度预算支出的方向和结构，合理配置资源，加强财务管理，完善项目管理办法，切实提高项目管理水平、资金使用效益和部门工作效率。</t>
  </si>
  <si>
    <t>六、主要经验及做法</t>
  </si>
  <si>
    <t>1.巩固基础强党建，主体责任更实
（1）制定《2024年盘龙区鼓楼街道基层党建工作方案》、《盘龙区鼓楼街道领导干部党支部工作联系点制度》，推动党工委履行主体责任，及时贯彻落实上级关于基层党建工作的决策部署，推动联系党支部对标先进、争创一流。
（2）做到街道党工委把主体责任抓在手上、班子成员履行“一岗双责”、纪工委把监督责任牢牢扛在肩上，层层传导压力、形成整体合力，推动“两个责任”落细落实。
2.坚定不移稳增长，发展质量更高
（1）今年以来，培育月度入库企业4家，其中餐饮业云南玺天隆餐饮服务有限公司实现净增长306.3万元，拉动行业整体增长8.49个百分点，跟进纳统税收未落地目标企业4家，新增登记注册企业322家，1-6月鼓楼街道税收总量12475万元。鼓楼街道经济在顶压前行中持续好转、在固本培元中加快恢复，各项指标完成情况较好。
（2）扩大政银企服务平台效能范围，借助“政企银社”联席会议、“大党委”活动、一刻钟便民生活圈等平台和方式，架好政企沟通桥梁。主动对接军创园需求，联合税务、工商、城管等部门为军创园开园做好服务，根据园区需求邀约军工模型制造、无人机模型制造等相关类型企业参与园区开园展览。
（3）借助“一刻钟便民生活”、“以旧换新”、“彩云消费节”等活动契机，开展“桃源味道，文创之韵”年货节、泼水节集市、健步走等活动，提振居民消费。聚焦传统节日，与融通中心军创园合作举办“春城戎品”系列活动，邀约辖区内优质企业、各县区特色产品企业进行布展销售，强化宣传“一县一品”。
3.多方联动攻难题，项目推进更快
（1）紧盯城中村改造，加快推进项目征迁。推进盘龙小学改建项目，签约率达到91.67%。推进盘龙区原昆明纺织厂白塔路片区旧城改建项目二期建设，开展项目回迁安置房户型图设计方案优化，加速推进回迁安置房建设。
（2）坚持“府院联动”，助力烂尾项目化解。活用府院联动机制，全力推动置地广场项目破产重整，多种路径和方式推进烂尾楼化解工作。
（3）坚持为民服务理念，全力推进惠民项目。完成桃源街77号院、桃源街80号院、桃源街104号院等12个老旧小区，共计25栋单元楼，752户居民，5.7万平方米改造项目，整治改善了小区内环境，提升了居民的生活品质。有序推进七彩俊园、置地广场、俊发·逸天峰、大宥城4个项目的办证工作，通过利用休息和节假日组织开展“一站式”“一条龙”办理服务，协调各部门加快资料初审、缩短办证时间。
4.多向发力解民忧，自治意识更强
（1）发动多元主体参与，提升社区自治自管能力。通过社区党委提前介入，广泛组织动员、征求民意打通堵点，完成3个小区业委会的组建备案工作，4个小区处于业委会组建过程中。桃源社区成功创建人大代表活动阵地市级示范点和全国“台胞之家”联谊站，同时探索“物业+”新路径，成立社会企业昆明桃花源社区服务有限公司，帮助辖区30余名妇女实现了“家门口” 就业，促成20名大龄难就业居民招聘为小区门卫，满足居民多样化需求，激发基层活力，增强居民自治意识，持续充实服务主体力量。
（2）紧盯居民迫切需求，推进民生实事项目。召开3次党建联席工作会议，收集“需求清单”31项，形成“认领清单”31项，项目清单9项，以清单化推动需求与资源“双向奔赴”，帮助社区居民群众解决了一批困难事、烦心事。
（3）充分发挥社区基金平台作用。设立鼓楼街道“阳光”社区基金，积极推动资金筹募渠道多元化，通过平台充分撬动社会各界爱心人士、爱心企业和商家以捐赠、义卖等途径参与。
5.以民为本优服务，民生保障更细
（1）持续优化公共服务。有序推行“一窗受理，全科服务”的服务新机制，落实“互联网+政务服务”工作，实现业务受理线上线下一体化办理，切实做到让数据多跑路，让群众少跑腿，有效提升便民服务满意度。
（3）全力抓好社会救助。对社区主动发现、上报的重点对象进行调查评估、救助。对低收入人口认定、信息录入，对平台预警信息进行线下核查，将符合条件人员及时纳入救助。对老年人高龄补贴信息、经济困难老年人服务补贴、老年证办理、“敬老月”慰问等工作做好保障，并积极探索养老服务建设新模式，推进交三桥、栗树头社区居家养老服务中心建设。多层次、全方位推进社会救助，切实兜起民生底线。
6.锚定宜居提品质，居住环境更优
（1）深入推进卫生城市建设。打造垃圾分类示范区，共发放400余只分类垃圾桶到沿街商铺，并不定时组织人员在桃源广场、七彩小游园及小区人员密集处开展宣传活动,发放宣传品及垃圾分类宣传资料，使居民知晓垃圾分类的作用及优点，有效提升垃圾分类工作效率。
（2）全面开展宜居城市打造。紧盯“绿美春城”，加速推进拆临拆违，抓实绿色植被管养，加强日常检查反馈，确保植被覆盖只增不减，擦亮“一江一路”绿色名片。
（3）持续抓好“七个专项”整治。对辖区15个老旧小区居民院坝进行环境卫生综合整治，定期对辖区内社会公厕进行全面检查，督促产权单位严格按照公厕管理“三有三无”制度的要求，确保公厕内外环境卫生整洁。经过全面整治，辖区环境卫生持续向好，居住环境不断提升。
7.坚持“量入为出，量力而行，收支平衡”的原则，按照“预算资金保运转”的思路，树立过紧日子的思想，优先保障基层组织的正常运转，优先保障上级政策要求的配套及区委、区政府关于重大决策支出。</t>
  </si>
  <si>
    <t>七、其他需说明的情况</t>
  </si>
  <si>
    <t>无。</t>
  </si>
  <si>
    <t>附14</t>
  </si>
  <si>
    <t>2024年度部门整体支出绩效自评表</t>
  </si>
  <si>
    <t>基本信息</t>
  </si>
  <si>
    <t>部门</t>
  </si>
  <si>
    <t>昆明市盘龙区人民政府鼓楼街道办事处</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</si>
  <si>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</si>
  <si>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</si>
  <si>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</si>
  <si>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</si>
  <si>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</si>
  <si>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</si>
  <si>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</si>
  <si>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</si>
  <si>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</si>
  <si>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</si>
  <si>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</si>
  <si>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</si>
  <si>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</si>
  <si>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</si>
  <si>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项目收入存在0.24万元财政拨款结转和结余，未进行支出。</t>
  </si>
  <si>
    <t>其中：</t>
  </si>
  <si>
    <t>当年财政拨款</t>
  </si>
  <si>
    <t>上年结转资金</t>
  </si>
  <si>
    <t>非财政拨款</t>
  </si>
  <si>
    <t>一、日常履职工作：
1.保证部门正常运转，确保鼓楼街道办单位各科室履职工作正常开展；
2.完成上级下达的各项经济指标要求；
3.加强部门干部思想政治建设。
二、部门年度重点工作：
1.深入学习贯彻习近平新时代中国特色社会主义思想和党的二十大精神，坚持严、实、硬，推进全面从严治党；
2.进一步加强项目建设，推进城市更新改造；
3.进一步加强城市管理，努力提升城市环境和形象；
4.进一步加强社会保障，努力提高居民生活水平；
5.加强平安建设，建设更高水平的平安街道；
三、年度项目工作：
1.政府行政运行经费：根据鼓楼街道2023年度工作总结及2024年度工作安排，本项目用于保障日常经费开支，支付门卫及相关科室临时人员工资、共共场所日常管理、设施维护费用。
2.食堂专项经费：严格依照法律，按照区委、政府的要求，认真履行各项政府职能，通过自身的工作实现政府政令的落实。确保街道办事处机构的正常运转，正常开展公务活动，全面推进鼓楼街道城市管理工作向纵深发展。
3.人民武装工作专项经费：鼓楼街道办事处人武部根据区政府工作要求、本部门基本职能及日常工作需求设立，完成兵役登记率100%；贯彻执行《昆明市征兵工作措施（试行）》；层层召开部署征兵工作会议，部署征集任务；
4.离退休干部党组织工作经费：根据《关于明确市级机关事业单位离退休干部党组织工作经费保障标准的通知》，保障离退休干部党组织书记1人、委员2人（含副书记）的离退休干部党员补贴及离退休干部党组织工作经费。</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</si>
  <si>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</si>
  <si>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</si>
  <si>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</si>
  <si>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</si>
  <si>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</si>
  <si>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</si>
  <si>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</si>
  <si>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</si>
  <si>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</si>
  <si>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</si>
  <si>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</si>
  <si>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</si>
  <si>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</si>
  <si>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</si>
  <si>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</si>
  <si>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</si>
  <si>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</si>
  <si>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</si>
  <si>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食堂承包费</t>
  </si>
  <si>
    <t>=</t>
  </si>
  <si>
    <t>年</t>
  </si>
  <si>
    <t>1年</t>
  </si>
  <si>
    <t>综合目标考核绩效社区数</t>
  </si>
  <si>
    <t>个</t>
  </si>
  <si>
    <t>5个</t>
  </si>
  <si>
    <t>经费保障人数</t>
  </si>
  <si>
    <t>人</t>
  </si>
  <si>
    <t>54人</t>
  </si>
  <si>
    <t>重点项目完成率</t>
  </si>
  <si>
    <t>≥</t>
  </si>
  <si>
    <t>%</t>
  </si>
  <si>
    <t>≥90%</t>
  </si>
  <si>
    <t>在职人员控制率</t>
  </si>
  <si>
    <t>≤</t>
  </si>
  <si>
    <t>≤100%</t>
  </si>
  <si>
    <t>“三公经费”控制率</t>
  </si>
  <si>
    <t>≥100%</t>
  </si>
  <si>
    <t>政府或党委年度目标完成率</t>
  </si>
  <si>
    <t>≤95%</t>
  </si>
  <si>
    <t>质量指标</t>
  </si>
  <si>
    <t>市容环境管理达标率</t>
  </si>
  <si>
    <t>生态环境管理达标率</t>
  </si>
  <si>
    <t>秩序环境管理达标率</t>
  </si>
  <si>
    <t>设施环境管理达标率</t>
  </si>
  <si>
    <t>部门履职完成率</t>
  </si>
  <si>
    <t>＝</t>
  </si>
  <si>
    <t>＝100%</t>
  </si>
  <si>
    <t>资金使用合规性</t>
  </si>
  <si>
    <t>项目评价达标率</t>
  </si>
  <si>
    <t>≥95%</t>
  </si>
  <si>
    <t>时效指标</t>
  </si>
  <si>
    <t>支付完成时间</t>
  </si>
  <si>
    <t>年-月-日</t>
  </si>
  <si>
    <t>2024年12月31日前</t>
  </si>
  <si>
    <t>成本指标</t>
  </si>
  <si>
    <t>经济成本指标</t>
  </si>
  <si>
    <t>预算批复数</t>
  </si>
  <si>
    <t>元</t>
  </si>
  <si>
    <t>≤预算批复数</t>
  </si>
  <si>
    <t>效益指标</t>
  </si>
  <si>
    <t>社会效益指标</t>
  </si>
  <si>
    <t>部门运转</t>
  </si>
  <si>
    <t>正常运转</t>
  </si>
  <si>
    <t>是/否</t>
  </si>
  <si>
    <t>是</t>
  </si>
  <si>
    <t>生态效益指标</t>
  </si>
  <si>
    <t>优化治安环境，提升社区治安情况</t>
  </si>
  <si>
    <t>提高平安法治建设水平，促进人与自然和谐发展</t>
  </si>
  <si>
    <t>可持续影响指标</t>
  </si>
  <si>
    <t>对经济、社会和生态可持续发展的促进作用</t>
  </si>
  <si>
    <t>日常履职过程中采取的新方法、新措施</t>
  </si>
  <si>
    <t>≥2项</t>
  </si>
  <si>
    <t>满意度</t>
  </si>
  <si>
    <t>服务对象</t>
  </si>
  <si>
    <t>社会群众满意度</t>
  </si>
  <si>
    <t>满意度指标等</t>
  </si>
  <si>
    <t>在职人员满意度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</si>
  <si>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</si>
  <si>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</si>
  <si>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</si>
  <si>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</si>
  <si>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</si>
  <si>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附15</t>
  </si>
  <si>
    <t>2024年度项目支出绩效自评表</t>
  </si>
  <si>
    <t>项目名称</t>
  </si>
  <si>
    <t>城市社区专职工作人员职级补助专项经费</t>
  </si>
  <si>
    <t>主管部门</t>
  </si>
  <si>
    <t>实施</t>
  </si>
  <si>
    <t>项目资金</t>
  </si>
  <si>
    <t>全年</t>
  </si>
  <si>
    <t>分值</t>
  </si>
  <si>
    <t>执行率</t>
  </si>
  <si>
    <t>得分</t>
  </si>
  <si>
    <t>执行数</t>
  </si>
  <si>
    <t xml:space="preserve"> 非财政拨款</t>
  </si>
  <si>
    <t>预期目标</t>
  </si>
  <si>
    <t>实际完成情况</t>
  </si>
  <si>
    <t>年度总体目标</t>
  </si>
  <si>
    <t>依据项目《盘龙区城市社区专职工作人员积分管理和职级核定办法（试行）》立项。通过发放城市社区专职工作人员职级补助，调动社区工作人员的积极性。</t>
  </si>
  <si>
    <t>年度指标值</t>
  </si>
  <si>
    <t>指标完成情况</t>
  </si>
  <si>
    <t>一级指标</t>
  </si>
  <si>
    <t>三级</t>
  </si>
  <si>
    <t>偏差原因分析及改进措施</t>
  </si>
  <si>
    <t>产出指标</t>
  </si>
  <si>
    <t>城市社区专职工作人员人数</t>
  </si>
  <si>
    <t>根据年度实际人数</t>
  </si>
  <si>
    <t>年度实际人数</t>
  </si>
  <si>
    <t>专职人员补助发放覆盖率</t>
  </si>
  <si>
    <t>项目完成时限</t>
  </si>
  <si>
    <t>年度内</t>
  </si>
  <si>
    <t>&lt;=</t>
  </si>
  <si>
    <t>年度预算批复内</t>
  </si>
  <si>
    <t>通过发放城市社区专职工作人员职级补助，调动社区工作人员的积极性</t>
  </si>
  <si>
    <t>效果明显</t>
  </si>
  <si>
    <t>满意度指标</t>
  </si>
  <si>
    <t>服务对象满意度指标等</t>
  </si>
  <si>
    <t>受益对象满意度</t>
  </si>
  <si>
    <t>&gt;=</t>
  </si>
  <si>
    <t>&gt;=90%</t>
  </si>
  <si>
    <t>其他需要说明的事项</t>
  </si>
  <si>
    <t>无</t>
  </si>
  <si>
    <t>总分</t>
  </si>
  <si>
    <t>优</t>
  </si>
  <si>
    <t>国有企业退休人员社会化管理补助资金</t>
  </si>
  <si>
    <t>将国有企业退休人员社会化管理服务工作纳入街道和社区日常工作中，按照职责任务配备工作力量，加强经费保障，为退休人员提供活动学习场所和各类管理服务资源，提高街道和社区管理服务能力。</t>
  </si>
  <si>
    <t>国有企业已退休人员管理服务工作与原企业分离比例</t>
  </si>
  <si>
    <t>国有企业新退休人员管理服务工作与原企业分离比例</t>
  </si>
  <si>
    <t>达到区委、区政府的工作目标要求</t>
  </si>
  <si>
    <t>达到上级要求</t>
  </si>
  <si>
    <t>完成时限</t>
  </si>
  <si>
    <t>年度内完成</t>
  </si>
  <si>
    <t>资金量</t>
  </si>
  <si>
    <t>经济效益指标</t>
  </si>
  <si>
    <t>国有企业不承担移交以后的退休人员社会化管理服务费用的比例</t>
  </si>
  <si>
    <t>国有企业退休人员满意度</t>
  </si>
  <si>
    <t>&gt;</t>
  </si>
  <si>
    <t>&gt;90%</t>
  </si>
  <si>
    <t>盘龙区2024年老旧小区改造工程专项资金</t>
  </si>
  <si>
    <t>按照省、市老旧小区改造工作要求，2024年，盘龙区拟计划启动2024年老旧小区改造工程，涉及拓东街道、鼓楼街道、东华街道、金辰街道、青云街道、联盟街道、茨坝街道的204个老旧小区。涉及总建筑面积302.91万平方米，40072户、1174栋楼。</t>
  </si>
  <si>
    <t>当年改造老旧小区面积</t>
  </si>
  <si>
    <t xml:space="preserve">3029100 </t>
  </si>
  <si>
    <t>平方米</t>
  </si>
  <si>
    <t>竣工验收合格率</t>
  </si>
  <si>
    <t>100</t>
  </si>
  <si>
    <t>工程尚未竣工结算</t>
  </si>
  <si>
    <t>全力推进文明城市创建，提升城市形象及人居环境</t>
  </si>
  <si>
    <t>改善小区人居环境，实现小区设施配套、环境整洁、管理规范、和谐宜居</t>
  </si>
  <si>
    <t>项目所在小区住户满意度</t>
  </si>
  <si>
    <t>90</t>
  </si>
  <si>
    <t>省级企业军转干部解困补助经费</t>
  </si>
  <si>
    <t>发放企业军转干部生活困难补助，解决企业军转干部生活困难，维护社会稳定。</t>
  </si>
  <si>
    <t>企业军转干部人数</t>
  </si>
  <si>
    <t>实有人数</t>
  </si>
  <si>
    <t>人(人次、家)</t>
  </si>
  <si>
    <t>按规定执行率</t>
  </si>
  <si>
    <t>及时发放率</t>
  </si>
  <si>
    <t>维护社会稳定</t>
  </si>
  <si>
    <t>企业军转干部满意度</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</si>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</sst>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3">
    <font>
      <sz val="11"/>
      <color indexed="8"/>
      <name val="宋体"/>
      <charset val="134"/>
      <scheme val="minor"/>
    </font>
    <font>
      <sz val="11"/>
      <color theme="1"/>
      <name val="宋体"/>
      <charset val="134"/>
      <scheme val="minor"/>
    </font>
    <font>
      <sz val="10"/>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2"/>
      <color rgb="FFFF0000"/>
      <name val="仿宋"/>
      <charset val="134"/>
    </font>
    <font>
      <sz val="11"/>
      <color rgb="FF000000"/>
      <name val="宋体"/>
      <charset val="134"/>
    </font>
    <font>
      <sz val="11"/>
      <color rgb="FF000000"/>
      <name val="Times New Roman"/>
      <charset val="0"/>
    </font>
    <font>
      <sz val="10"/>
      <name val="宋体"/>
      <charset val="134"/>
    </font>
    <font>
      <sz val="10"/>
      <color rgb="FF000000"/>
      <name val="Times New Roman"/>
      <charset val="0"/>
    </font>
    <font>
      <sz val="12"/>
      <name val="宋体"/>
      <charset val="134"/>
    </font>
    <font>
      <sz val="18"/>
      <color indexed="8"/>
      <name val="宋体"/>
      <charset val="134"/>
    </font>
    <font>
      <sz val="10"/>
      <color indexed="8"/>
      <name val="Arial"/>
      <charset val="0"/>
    </font>
    <font>
      <sz val="10"/>
      <color indexed="8"/>
      <name val="宋体"/>
      <charset val="134"/>
    </font>
    <font>
      <sz val="11"/>
      <color indexed="8"/>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仿宋"/>
      <charset val="134"/>
    </font>
    <font>
      <sz val="10"/>
      <color indexed="8"/>
      <name val="Times New Roman"/>
      <charset val="0"/>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rgb="FF000000"/>
      </left>
      <right style="medium">
        <color rgb="FF000000"/>
      </right>
      <top/>
      <bottom/>
      <diagonal/>
    </border>
    <border>
      <left style="medium">
        <color rgb="FF000000"/>
      </left>
      <right style="medium">
        <color auto="1"/>
      </right>
      <top style="medium">
        <color auto="1"/>
      </top>
      <bottom style="medium">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indexed="8"/>
      </top>
      <bottom/>
      <diagonal/>
    </border>
    <border>
      <left/>
      <right style="medium">
        <color auto="1"/>
      </right>
      <top/>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medium">
        <color auto="1"/>
      </right>
      <top style="medium">
        <color rgb="FF000000"/>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4" borderId="5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51" applyNumberFormat="0" applyFill="0" applyAlignment="0" applyProtection="0">
      <alignment vertical="center"/>
    </xf>
    <xf numFmtId="0" fontId="27" fillId="0" borderId="51" applyNumberFormat="0" applyFill="0" applyAlignment="0" applyProtection="0">
      <alignment vertical="center"/>
    </xf>
    <xf numFmtId="0" fontId="28" fillId="0" borderId="52" applyNumberFormat="0" applyFill="0" applyAlignment="0" applyProtection="0">
      <alignment vertical="center"/>
    </xf>
    <xf numFmtId="0" fontId="28" fillId="0" borderId="0" applyNumberFormat="0" applyFill="0" applyBorder="0" applyAlignment="0" applyProtection="0">
      <alignment vertical="center"/>
    </xf>
    <xf numFmtId="0" fontId="29" fillId="5" borderId="53" applyNumberFormat="0" applyAlignment="0" applyProtection="0">
      <alignment vertical="center"/>
    </xf>
    <xf numFmtId="0" fontId="30" fillId="6" borderId="54" applyNumberFormat="0" applyAlignment="0" applyProtection="0">
      <alignment vertical="center"/>
    </xf>
    <xf numFmtId="0" fontId="31" fillId="6" borderId="53" applyNumberFormat="0" applyAlignment="0" applyProtection="0">
      <alignment vertical="center"/>
    </xf>
    <xf numFmtId="0" fontId="32" fillId="7" borderId="55" applyNumberFormat="0" applyAlignment="0" applyProtection="0">
      <alignment vertical="center"/>
    </xf>
    <xf numFmtId="0" fontId="33" fillId="0" borderId="56" applyNumberFormat="0" applyFill="0" applyAlignment="0" applyProtection="0">
      <alignment vertical="center"/>
    </xf>
    <xf numFmtId="0" fontId="34" fillId="0" borderId="57"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3" fillId="0" borderId="0"/>
  </cellStyleXfs>
  <cellXfs count="169">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176" fontId="4" fillId="0" borderId="4" xfId="0" applyNumberFormat="1" applyFont="1" applyFill="1" applyBorder="1" applyAlignment="1">
      <alignment horizontal="right" vertical="center" wrapText="1"/>
    </xf>
    <xf numFmtId="0" fontId="4" fillId="0" borderId="6" xfId="0" applyFont="1" applyFill="1" applyBorder="1" applyAlignment="1">
      <alignment horizontal="justify" vertical="center" wrapText="1"/>
    </xf>
    <xf numFmtId="0" fontId="4" fillId="0" borderId="4" xfId="0" applyFont="1" applyFill="1" applyBorder="1" applyAlignment="1">
      <alignment horizontal="right" vertical="center" wrapText="1"/>
    </xf>
    <xf numFmtId="0" fontId="4" fillId="0" borderId="4"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1" fillId="0" borderId="15"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8"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4" xfId="0" applyFont="1" applyFill="1" applyBorder="1" applyAlignment="1">
      <alignment horizontal="justify" wrapText="1"/>
    </xf>
    <xf numFmtId="0" fontId="5" fillId="0" borderId="2" xfId="0" applyFont="1" applyFill="1" applyBorder="1" applyAlignment="1">
      <alignment horizontal="justify" vertical="center" wrapText="1"/>
    </xf>
    <xf numFmtId="0" fontId="6" fillId="0" borderId="0" xfId="0" applyFont="1" applyFill="1" applyBorder="1" applyAlignment="1">
      <alignment horizontal="left" vertical="center"/>
    </xf>
    <xf numFmtId="0" fontId="4" fillId="0" borderId="19" xfId="0" applyFont="1" applyFill="1" applyBorder="1" applyAlignment="1">
      <alignment horizontal="center" vertical="center" wrapText="1"/>
    </xf>
    <xf numFmtId="0" fontId="4" fillId="0" borderId="18" xfId="0" applyFont="1" applyFill="1" applyBorder="1" applyAlignment="1">
      <alignment horizontal="left" vertical="center" wrapText="1"/>
    </xf>
    <xf numFmtId="0" fontId="1" fillId="0" borderId="19" xfId="0"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13" xfId="0" applyFont="1" applyFill="1" applyBorder="1" applyAlignment="1">
      <alignment horizontal="left" vertical="center" wrapText="1"/>
    </xf>
    <xf numFmtId="9" fontId="4" fillId="0" borderId="18" xfId="0" applyNumberFormat="1" applyFont="1" applyFill="1" applyBorder="1" applyAlignment="1">
      <alignment horizontal="center" vertical="center" wrapText="1"/>
    </xf>
    <xf numFmtId="10" fontId="4" fillId="0" borderId="4" xfId="3"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1" fillId="0" borderId="0" xfId="0" applyFont="1" applyFill="1" applyBorder="1" applyAlignment="1">
      <alignment horizontal="left" vertical="center"/>
    </xf>
    <xf numFmtId="0" fontId="7" fillId="0" borderId="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4" fontId="4" fillId="0" borderId="4" xfId="0" applyNumberFormat="1" applyFont="1" applyFill="1" applyBorder="1" applyAlignment="1">
      <alignment horizontal="center" vertical="center"/>
    </xf>
    <xf numFmtId="0" fontId="8" fillId="0" borderId="4" xfId="0" applyFont="1" applyFill="1" applyBorder="1" applyAlignment="1">
      <alignment horizontal="center" vertical="center"/>
    </xf>
    <xf numFmtId="0" fontId="5" fillId="0" borderId="20" xfId="0" applyFont="1" applyFill="1" applyBorder="1" applyAlignment="1">
      <alignment horizontal="center" vertical="center" wrapText="1"/>
    </xf>
    <xf numFmtId="10" fontId="4" fillId="0" borderId="4" xfId="3" applyNumberFormat="1" applyFont="1" applyFill="1" applyBorder="1" applyAlignment="1">
      <alignment horizontal="center" vertical="center"/>
    </xf>
    <xf numFmtId="0" fontId="1" fillId="0" borderId="20" xfId="0" applyFont="1" applyFill="1" applyBorder="1" applyAlignment="1">
      <alignment vertical="center"/>
    </xf>
    <xf numFmtId="0" fontId="4" fillId="0" borderId="6" xfId="0" applyFont="1" applyFill="1" applyBorder="1" applyAlignment="1">
      <alignment horizontal="justify" vertical="center"/>
    </xf>
    <xf numFmtId="0" fontId="4" fillId="0" borderId="4" xfId="0" applyFont="1" applyFill="1" applyBorder="1" applyAlignment="1">
      <alignment horizontal="right" vertical="center"/>
    </xf>
    <xf numFmtId="0" fontId="4" fillId="0" borderId="6" xfId="0" applyFont="1" applyFill="1" applyBorder="1" applyAlignment="1">
      <alignment horizontal="right" vertical="center"/>
    </xf>
    <xf numFmtId="0" fontId="4" fillId="0" borderId="0" xfId="0" applyFont="1" applyFill="1" applyBorder="1" applyAlignment="1">
      <alignment horizontal="right" vertical="center"/>
    </xf>
    <xf numFmtId="0" fontId="1" fillId="0" borderId="3" xfId="0" applyFont="1" applyFill="1" applyBorder="1" applyAlignment="1">
      <alignment vertical="center"/>
    </xf>
    <xf numFmtId="0" fontId="4" fillId="0" borderId="6" xfId="0" applyFont="1" applyFill="1" applyBorder="1" applyAlignment="1">
      <alignment horizontal="center" vertical="center"/>
    </xf>
    <xf numFmtId="0" fontId="8" fillId="0" borderId="6" xfId="0" applyFont="1" applyFill="1" applyBorder="1" applyAlignment="1">
      <alignment horizontal="center" vertical="center"/>
    </xf>
    <xf numFmtId="0" fontId="4" fillId="0" borderId="22" xfId="0" applyFont="1" applyFill="1" applyBorder="1" applyAlignment="1">
      <alignment horizontal="center" vertical="center" wrapText="1"/>
    </xf>
    <xf numFmtId="0" fontId="1" fillId="0" borderId="23" xfId="0" applyFont="1" applyFill="1" applyBorder="1" applyAlignment="1">
      <alignment vertical="center" wrapText="1"/>
    </xf>
    <xf numFmtId="0" fontId="1" fillId="0" borderId="24" xfId="0" applyFont="1" applyFill="1" applyBorder="1" applyAlignment="1">
      <alignment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0" fontId="1" fillId="0" borderId="4" xfId="0" applyFont="1" applyFill="1" applyBorder="1" applyAlignment="1">
      <alignment vertical="center"/>
    </xf>
    <xf numFmtId="0" fontId="1" fillId="0" borderId="12" xfId="0" applyFont="1" applyFill="1" applyBorder="1" applyAlignment="1">
      <alignment vertical="center"/>
    </xf>
    <xf numFmtId="0" fontId="1" fillId="0" borderId="27" xfId="0" applyFont="1" applyFill="1" applyBorder="1" applyAlignment="1">
      <alignment vertical="center"/>
    </xf>
    <xf numFmtId="0" fontId="1" fillId="0" borderId="13" xfId="0" applyFont="1" applyFill="1" applyBorder="1" applyAlignment="1">
      <alignment vertical="center"/>
    </xf>
    <xf numFmtId="0" fontId="1" fillId="0" borderId="18" xfId="0" applyFont="1" applyFill="1" applyBorder="1" applyAlignment="1">
      <alignment vertical="center"/>
    </xf>
    <xf numFmtId="0" fontId="4" fillId="0" borderId="5" xfId="0" applyFont="1" applyFill="1" applyBorder="1" applyAlignment="1">
      <alignment horizontal="center" vertical="center"/>
    </xf>
    <xf numFmtId="0" fontId="1" fillId="0" borderId="6" xfId="0" applyFont="1" applyFill="1" applyBorder="1" applyAlignment="1">
      <alignment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8" xfId="0" applyFont="1" applyFill="1" applyBorder="1" applyAlignment="1">
      <alignment horizontal="center" vertical="center"/>
    </xf>
    <xf numFmtId="31" fontId="4" fillId="0" borderId="2" xfId="0" applyNumberFormat="1" applyFont="1" applyFill="1" applyBorder="1" applyAlignment="1">
      <alignment horizontal="center" vertical="center" wrapText="1"/>
    </xf>
    <xf numFmtId="31" fontId="4" fillId="0" borderId="4" xfId="0" applyNumberFormat="1" applyFont="1" applyFill="1" applyBorder="1" applyAlignment="1">
      <alignment horizontal="center" vertical="center" wrapText="1"/>
    </xf>
    <xf numFmtId="0" fontId="4" fillId="0" borderId="16" xfId="0" applyFont="1" applyFill="1" applyBorder="1" applyAlignment="1">
      <alignment horizontal="center" vertical="center"/>
    </xf>
    <xf numFmtId="0" fontId="1"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33"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4" fillId="0" borderId="4" xfId="0" applyFont="1" applyFill="1" applyBorder="1" applyAlignment="1">
      <alignment vertical="center"/>
    </xf>
    <xf numFmtId="0" fontId="4" fillId="0" borderId="4" xfId="0" applyNumberFormat="1" applyFont="1" applyFill="1" applyBorder="1" applyAlignment="1">
      <alignment horizontal="center" vertical="center"/>
    </xf>
    <xf numFmtId="0" fontId="9" fillId="0" borderId="34" xfId="0" applyFont="1" applyFill="1" applyBorder="1" applyAlignment="1">
      <alignment horizontal="right" vertical="center" wrapText="1"/>
    </xf>
    <xf numFmtId="0" fontId="9" fillId="0" borderId="11" xfId="0" applyFont="1" applyFill="1" applyBorder="1" applyAlignment="1">
      <alignment horizontal="justify" vertical="center" wrapText="1"/>
    </xf>
    <xf numFmtId="0" fontId="6" fillId="0" borderId="19" xfId="0" applyFont="1" applyFill="1" applyBorder="1" applyAlignment="1">
      <alignment horizontal="left" vertical="center" wrapText="1"/>
    </xf>
    <xf numFmtId="0" fontId="10" fillId="0" borderId="34" xfId="0" applyFont="1" applyFill="1" applyBorder="1" applyAlignment="1">
      <alignment horizontal="right" vertical="center" wrapText="1"/>
    </xf>
    <xf numFmtId="0" fontId="9" fillId="0" borderId="13" xfId="0" applyFont="1" applyFill="1" applyBorder="1" applyAlignment="1">
      <alignment horizontal="justify" vertical="center" wrapText="1"/>
    </xf>
    <xf numFmtId="0" fontId="6" fillId="0" borderId="18"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9" fillId="0" borderId="35" xfId="0" applyFont="1" applyFill="1" applyBorder="1" applyAlignment="1">
      <alignment horizontal="right" vertical="center" wrapText="1"/>
    </xf>
    <xf numFmtId="0" fontId="12" fillId="0" borderId="18" xfId="0" applyFont="1" applyFill="1" applyBorder="1" applyAlignment="1">
      <alignment horizontal="left" vertical="center" wrapText="1"/>
    </xf>
    <xf numFmtId="0" fontId="10" fillId="0" borderId="35" xfId="0" applyFont="1" applyFill="1" applyBorder="1" applyAlignment="1">
      <alignment horizontal="right" vertical="center" wrapText="1"/>
    </xf>
    <xf numFmtId="0" fontId="9" fillId="0" borderId="12" xfId="0" applyFont="1" applyFill="1" applyBorder="1" applyAlignment="1">
      <alignment horizontal="justify" vertical="center" wrapText="1"/>
    </xf>
    <xf numFmtId="0" fontId="9" fillId="0" borderId="27" xfId="0" applyFont="1" applyFill="1" applyBorder="1" applyAlignment="1">
      <alignment horizontal="justify" vertical="center" wrapText="1"/>
    </xf>
    <xf numFmtId="0" fontId="10" fillId="0" borderId="27"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5" fillId="0" borderId="0" xfId="0" applyFont="1" applyFill="1" applyBorder="1" applyAlignment="1"/>
    <xf numFmtId="0" fontId="13" fillId="0" borderId="0" xfId="0" applyFont="1" applyFill="1" applyBorder="1" applyAlignment="1">
      <alignment wrapText="1"/>
    </xf>
    <xf numFmtId="0" fontId="16" fillId="0" borderId="0" xfId="0" applyFont="1" applyFill="1" applyBorder="1" applyAlignment="1">
      <alignment horizontal="right"/>
    </xf>
    <xf numFmtId="0" fontId="16" fillId="0" borderId="0" xfId="0" applyFont="1" applyFill="1" applyBorder="1" applyAlignment="1"/>
    <xf numFmtId="0" fontId="16" fillId="0" borderId="0" xfId="0" applyFont="1" applyFill="1" applyBorder="1" applyAlignment="1">
      <alignment horizontal="center"/>
    </xf>
    <xf numFmtId="0" fontId="17" fillId="0" borderId="36" xfId="0" applyFont="1" applyFill="1" applyBorder="1" applyAlignment="1">
      <alignment horizontal="center" vertical="center" shrinkToFit="1"/>
    </xf>
    <xf numFmtId="0" fontId="17" fillId="0" borderId="37" xfId="0" applyFont="1" applyFill="1" applyBorder="1" applyAlignment="1">
      <alignment horizontal="center" vertical="center" shrinkToFit="1"/>
    </xf>
    <xf numFmtId="0" fontId="17" fillId="0" borderId="36" xfId="0" applyFont="1" applyFill="1" applyBorder="1" applyAlignment="1">
      <alignment horizontal="center" vertical="center" wrapText="1"/>
    </xf>
    <xf numFmtId="4" fontId="17" fillId="0" borderId="37" xfId="0" applyNumberFormat="1" applyFont="1" applyFill="1" applyBorder="1" applyAlignment="1">
      <alignment horizontal="center" vertical="center" shrinkToFit="1"/>
    </xf>
    <xf numFmtId="4" fontId="17" fillId="0" borderId="38" xfId="0" applyNumberFormat="1" applyFont="1" applyFill="1" applyBorder="1" applyAlignment="1">
      <alignment horizontal="center" vertical="center" shrinkToFit="1"/>
    </xf>
    <xf numFmtId="4" fontId="17" fillId="0" borderId="38" xfId="0" applyNumberFormat="1" applyFont="1" applyFill="1" applyBorder="1" applyAlignment="1">
      <alignment horizontal="center" vertical="center" wrapText="1" shrinkToFit="1"/>
    </xf>
    <xf numFmtId="4" fontId="17" fillId="0" borderId="39" xfId="0" applyNumberFormat="1" applyFont="1" applyFill="1" applyBorder="1" applyAlignment="1">
      <alignment horizontal="center" vertical="center" shrinkToFit="1"/>
    </xf>
    <xf numFmtId="0" fontId="17" fillId="0" borderId="36" xfId="0" applyFont="1" applyFill="1" applyBorder="1" applyAlignment="1">
      <alignment horizontal="center" vertical="center" wrapText="1" shrinkToFit="1"/>
    </xf>
    <xf numFmtId="0" fontId="17" fillId="0" borderId="39" xfId="0" applyFont="1" applyFill="1" applyBorder="1" applyAlignment="1">
      <alignment horizontal="center" vertical="center" shrinkToFit="1"/>
    </xf>
    <xf numFmtId="0" fontId="17" fillId="0" borderId="38" xfId="0" applyFont="1" applyFill="1" applyBorder="1" applyAlignment="1">
      <alignment horizontal="center" vertical="center" shrinkToFit="1"/>
    </xf>
    <xf numFmtId="0" fontId="17" fillId="0" borderId="40" xfId="0" applyFont="1" applyFill="1" applyBorder="1" applyAlignment="1">
      <alignment horizontal="center" vertical="center" shrinkToFit="1"/>
    </xf>
    <xf numFmtId="4" fontId="17" fillId="0" borderId="36" xfId="0" applyNumberFormat="1" applyFont="1" applyFill="1" applyBorder="1" applyAlignment="1">
      <alignment horizontal="center" vertical="center" shrinkToFit="1"/>
    </xf>
    <xf numFmtId="4" fontId="17" fillId="0" borderId="41" xfId="0" applyNumberFormat="1" applyFont="1" applyFill="1" applyBorder="1" applyAlignment="1">
      <alignment horizontal="center" vertical="center" shrinkToFit="1"/>
    </xf>
    <xf numFmtId="4" fontId="17" fillId="0" borderId="42" xfId="0" applyNumberFormat="1" applyFont="1" applyFill="1" applyBorder="1" applyAlignment="1">
      <alignment horizontal="center" vertical="center" shrinkToFit="1"/>
    </xf>
    <xf numFmtId="4" fontId="17" fillId="0" borderId="36" xfId="0" applyNumberFormat="1" applyFont="1" applyFill="1" applyBorder="1" applyAlignment="1">
      <alignment horizontal="center" vertical="center" wrapText="1" shrinkToFit="1"/>
    </xf>
    <xf numFmtId="0" fontId="13" fillId="0" borderId="36" xfId="0" applyFont="1" applyFill="1" applyBorder="1" applyAlignment="1">
      <alignment horizontal="center" vertical="center"/>
    </xf>
    <xf numFmtId="0" fontId="17" fillId="0" borderId="43" xfId="0" applyFont="1" applyFill="1" applyBorder="1" applyAlignment="1">
      <alignment horizontal="center" vertical="center" shrinkToFit="1"/>
    </xf>
    <xf numFmtId="0" fontId="17" fillId="0" borderId="44" xfId="0" applyFont="1" applyFill="1" applyBorder="1" applyAlignment="1">
      <alignment horizontal="center" vertical="center" shrinkToFit="1"/>
    </xf>
    <xf numFmtId="0" fontId="17" fillId="0" borderId="45" xfId="0" applyFont="1" applyFill="1" applyBorder="1" applyAlignment="1">
      <alignment horizontal="center" vertical="center" shrinkToFit="1"/>
    </xf>
    <xf numFmtId="49" fontId="17" fillId="0" borderId="36" xfId="0" applyNumberFormat="1" applyFont="1" applyFill="1" applyBorder="1" applyAlignment="1">
      <alignment horizontal="center" vertical="center" shrinkToFit="1"/>
    </xf>
    <xf numFmtId="49" fontId="17" fillId="0" borderId="41" xfId="0" applyNumberFormat="1" applyFont="1" applyFill="1" applyBorder="1" applyAlignment="1">
      <alignment horizontal="center" vertical="center" shrinkToFit="1"/>
    </xf>
    <xf numFmtId="0" fontId="17" fillId="0" borderId="36" xfId="0" applyFont="1" applyFill="1" applyBorder="1" applyAlignment="1">
      <alignment horizontal="left" vertical="center" shrinkToFit="1"/>
    </xf>
    <xf numFmtId="4" fontId="17" fillId="0" borderId="36" xfId="0" applyNumberFormat="1" applyFont="1" applyFill="1" applyBorder="1" applyAlignment="1">
      <alignment horizontal="right" vertical="center" shrinkToFit="1"/>
    </xf>
    <xf numFmtId="0" fontId="11" fillId="0" borderId="0" xfId="0" applyFont="1" applyFill="1" applyBorder="1" applyAlignment="1">
      <alignment horizontal="left" vertical="top" wrapText="1"/>
    </xf>
    <xf numFmtId="0" fontId="18" fillId="0" borderId="0" xfId="0" applyFont="1" applyAlignment="1">
      <alignment horizontal="center" vertical="center"/>
    </xf>
    <xf numFmtId="0" fontId="11" fillId="0" borderId="0" xfId="0" applyFont="1" applyAlignment="1"/>
    <xf numFmtId="0" fontId="9" fillId="2" borderId="46" xfId="0" applyNumberFormat="1" applyFont="1" applyFill="1" applyBorder="1" applyAlignment="1">
      <alignment horizontal="center" vertical="center"/>
    </xf>
    <xf numFmtId="0" fontId="9" fillId="2" borderId="46" xfId="0" applyNumberFormat="1" applyFont="1" applyFill="1" applyBorder="1" applyAlignment="1">
      <alignment horizontal="left" vertical="center"/>
    </xf>
    <xf numFmtId="4" fontId="9" fillId="2" borderId="46" xfId="0" applyNumberFormat="1" applyFont="1" applyFill="1" applyBorder="1" applyAlignment="1">
      <alignment horizontal="right" vertical="center"/>
    </xf>
    <xf numFmtId="3" fontId="9" fillId="2" borderId="46" xfId="0" applyNumberFormat="1" applyFont="1" applyFill="1" applyBorder="1" applyAlignment="1">
      <alignment horizontal="right" vertical="center"/>
    </xf>
    <xf numFmtId="0" fontId="9" fillId="2" borderId="47" xfId="0" applyNumberFormat="1" applyFont="1" applyFill="1" applyBorder="1" applyAlignment="1">
      <alignment horizontal="left" vertical="center"/>
    </xf>
    <xf numFmtId="0" fontId="9" fillId="2" borderId="47" xfId="0" applyNumberFormat="1" applyFont="1" applyFill="1" applyBorder="1" applyAlignment="1">
      <alignment horizontal="center" vertical="center"/>
    </xf>
    <xf numFmtId="3" fontId="9" fillId="2" borderId="47" xfId="0" applyNumberFormat="1" applyFont="1" applyFill="1" applyBorder="1" applyAlignment="1">
      <alignment horizontal="right" vertical="center"/>
    </xf>
    <xf numFmtId="0" fontId="9" fillId="2" borderId="38" xfId="0" applyNumberFormat="1" applyFont="1" applyFill="1" applyBorder="1" applyAlignment="1">
      <alignment horizontal="left" vertical="center" wrapText="1"/>
    </xf>
    <xf numFmtId="0" fontId="19" fillId="0" borderId="0" xfId="0" applyFont="1" applyAlignment="1"/>
    <xf numFmtId="4" fontId="9" fillId="2" borderId="47" xfId="0" applyNumberFormat="1" applyFont="1" applyFill="1" applyBorder="1" applyAlignment="1">
      <alignment horizontal="right" vertical="center"/>
    </xf>
    <xf numFmtId="0" fontId="9" fillId="2" borderId="0" xfId="0" applyNumberFormat="1" applyFont="1" applyFill="1" applyBorder="1" applyAlignment="1">
      <alignment horizontal="left" vertical="center"/>
    </xf>
    <xf numFmtId="0" fontId="20" fillId="0" borderId="0" xfId="0" applyFont="1" applyAlignment="1">
      <alignment horizontal="center" vertical="center"/>
    </xf>
    <xf numFmtId="0" fontId="13" fillId="0" borderId="0" xfId="0" applyFont="1" applyAlignment="1"/>
    <xf numFmtId="0" fontId="9" fillId="3" borderId="46" xfId="0" applyNumberFormat="1" applyFont="1" applyFill="1" applyBorder="1" applyAlignment="1">
      <alignment horizontal="center" vertical="center" wrapText="1"/>
    </xf>
    <xf numFmtId="0" fontId="9" fillId="3" borderId="46" xfId="0" applyNumberFormat="1" applyFont="1" applyFill="1" applyBorder="1" applyAlignment="1">
      <alignment horizontal="center" vertical="center"/>
    </xf>
    <xf numFmtId="0" fontId="9" fillId="2" borderId="38" xfId="0" applyNumberFormat="1" applyFont="1" applyFill="1" applyBorder="1" applyAlignment="1">
      <alignment horizontal="left" vertical="center"/>
    </xf>
    <xf numFmtId="0" fontId="0" fillId="0" borderId="0" xfId="0" applyFont="1" applyFill="1" applyBorder="1" applyAlignment="1">
      <alignment vertical="center"/>
    </xf>
    <xf numFmtId="0" fontId="9" fillId="3" borderId="46" xfId="0" applyNumberFormat="1" applyFont="1" applyFill="1" applyBorder="1" applyAlignment="1">
      <alignment horizontal="left" vertical="center"/>
    </xf>
    <xf numFmtId="4" fontId="6" fillId="2" borderId="46" xfId="0" applyNumberFormat="1" applyFont="1" applyFill="1" applyBorder="1" applyAlignment="1">
      <alignment horizontal="right" vertical="center"/>
    </xf>
    <xf numFmtId="0" fontId="9" fillId="2" borderId="46" xfId="0" applyNumberFormat="1" applyFont="1" applyFill="1" applyBorder="1" applyAlignment="1">
      <alignment horizontal="right" vertical="center"/>
    </xf>
    <xf numFmtId="0" fontId="6" fillId="2" borderId="46" xfId="0" applyNumberFormat="1" applyFont="1" applyFill="1" applyBorder="1" applyAlignment="1">
      <alignment horizontal="right" vertical="center"/>
    </xf>
    <xf numFmtId="0" fontId="9" fillId="3" borderId="47" xfId="0" applyNumberFormat="1" applyFont="1" applyFill="1" applyBorder="1" applyAlignment="1">
      <alignment horizontal="left" vertical="center"/>
    </xf>
    <xf numFmtId="0" fontId="9" fillId="2" borderId="47" xfId="0" applyNumberFormat="1" applyFont="1" applyFill="1" applyBorder="1" applyAlignment="1">
      <alignment horizontal="right" vertical="center"/>
    </xf>
    <xf numFmtId="4" fontId="6" fillId="2" borderId="47" xfId="0" applyNumberFormat="1" applyFont="1" applyFill="1" applyBorder="1" applyAlignment="1">
      <alignment horizontal="right" vertical="center"/>
    </xf>
    <xf numFmtId="0" fontId="9" fillId="3" borderId="47" xfId="0" applyNumberFormat="1" applyFont="1" applyFill="1" applyBorder="1" applyAlignment="1">
      <alignment horizontal="center" vertical="center"/>
    </xf>
    <xf numFmtId="4" fontId="9" fillId="3" borderId="47" xfId="0" applyNumberFormat="1" applyFont="1" applyFill="1" applyBorder="1" applyAlignment="1">
      <alignment horizontal="center" vertical="center"/>
    </xf>
    <xf numFmtId="4" fontId="9" fillId="2" borderId="38" xfId="0" applyNumberFormat="1" applyFont="1" applyFill="1" applyBorder="1" applyAlignment="1">
      <alignment horizontal="left" vertical="center"/>
    </xf>
    <xf numFmtId="0" fontId="9" fillId="3" borderId="48" xfId="0" applyNumberFormat="1" applyFont="1" applyFill="1" applyBorder="1" applyAlignment="1">
      <alignment horizontal="center" vertical="center"/>
    </xf>
    <xf numFmtId="4" fontId="9" fillId="2" borderId="48" xfId="0" applyNumberFormat="1" applyFont="1" applyFill="1" applyBorder="1" applyAlignment="1">
      <alignment horizontal="right" vertical="center"/>
    </xf>
    <xf numFmtId="0" fontId="9" fillId="3" borderId="48" xfId="0" applyNumberFormat="1" applyFont="1" applyFill="1" applyBorder="1" applyAlignment="1">
      <alignment horizontal="left" vertical="center"/>
    </xf>
    <xf numFmtId="0" fontId="9" fillId="3" borderId="49" xfId="0" applyNumberFormat="1" applyFont="1" applyFill="1" applyBorder="1" applyAlignment="1">
      <alignment horizontal="center" vertical="center"/>
    </xf>
    <xf numFmtId="4" fontId="9" fillId="2" borderId="49" xfId="0" applyNumberFormat="1" applyFont="1" applyFill="1" applyBorder="1" applyAlignment="1">
      <alignment horizontal="righ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F1" sqref="F1"/>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1:6">
      <c r="C1" s="148" t="s">
        <v>0</v>
      </c>
    </row>
    <row r="2" ht="14.25" spans="1:6">
      <c r="F2" s="149" t="s">
        <v>1</v>
      </c>
    </row>
    <row r="3" ht="14.25" spans="1:6">
      <c r="A3" s="149" t="s">
        <v>2</v>
      </c>
      <c r="F3" s="149" t="s">
        <v>3</v>
      </c>
    </row>
    <row r="4" ht="19.5" customHeight="1" spans="1:6">
      <c r="A4" s="151" t="s">
        <v>4</v>
      </c>
      <c r="B4" s="151"/>
      <c r="C4" s="151"/>
      <c r="D4" s="151" t="s">
        <v>5</v>
      </c>
      <c r="E4" s="151"/>
      <c r="F4" s="151"/>
    </row>
    <row r="5" ht="19.5" customHeight="1" spans="1:6">
      <c r="A5" s="151" t="s">
        <v>6</v>
      </c>
      <c r="B5" s="151" t="s">
        <v>7</v>
      </c>
      <c r="C5" s="151" t="s">
        <v>8</v>
      </c>
      <c r="D5" s="151" t="s">
        <v>9</v>
      </c>
      <c r="E5" s="151" t="s">
        <v>7</v>
      </c>
      <c r="F5" s="151" t="s">
        <v>8</v>
      </c>
    </row>
    <row r="6" ht="19.5" customHeight="1" spans="1:6">
      <c r="A6" s="151" t="s">
        <v>10</v>
      </c>
      <c r="B6" s="151"/>
      <c r="C6" s="151" t="s">
        <v>11</v>
      </c>
      <c r="D6" s="151" t="s">
        <v>10</v>
      </c>
      <c r="E6" s="151"/>
      <c r="F6" s="151" t="s">
        <v>12</v>
      </c>
    </row>
    <row r="7" ht="19.5" customHeight="1" spans="1:6">
      <c r="A7" s="154" t="s">
        <v>13</v>
      </c>
      <c r="B7" s="151" t="s">
        <v>11</v>
      </c>
      <c r="C7" s="139">
        <v>37714845.82</v>
      </c>
      <c r="D7" s="154" t="s">
        <v>14</v>
      </c>
      <c r="E7" s="151" t="s">
        <v>15</v>
      </c>
      <c r="F7" s="139">
        <v>15200999.16</v>
      </c>
    </row>
    <row r="8" ht="19.5" customHeight="1" spans="1:6">
      <c r="A8" s="154" t="s">
        <v>16</v>
      </c>
      <c r="B8" s="151" t="s">
        <v>12</v>
      </c>
      <c r="C8" s="139"/>
      <c r="D8" s="154" t="s">
        <v>17</v>
      </c>
      <c r="E8" s="151" t="s">
        <v>18</v>
      </c>
      <c r="F8" s="139"/>
    </row>
    <row r="9" ht="19.5" customHeight="1" spans="1:6">
      <c r="A9" s="154" t="s">
        <v>19</v>
      </c>
      <c r="B9" s="151" t="s">
        <v>20</v>
      </c>
      <c r="C9" s="139">
        <v>409200</v>
      </c>
      <c r="D9" s="154" t="s">
        <v>21</v>
      </c>
      <c r="E9" s="151" t="s">
        <v>22</v>
      </c>
      <c r="F9" s="139"/>
    </row>
    <row r="10" ht="19.5" customHeight="1" spans="1:6">
      <c r="A10" s="154" t="s">
        <v>23</v>
      </c>
      <c r="B10" s="151" t="s">
        <v>24</v>
      </c>
      <c r="C10" s="139"/>
      <c r="D10" s="154" t="s">
        <v>25</v>
      </c>
      <c r="E10" s="151" t="s">
        <v>26</v>
      </c>
      <c r="F10" s="139">
        <v>3350</v>
      </c>
    </row>
    <row r="11" ht="19.5" customHeight="1" spans="1:6">
      <c r="A11" s="154" t="s">
        <v>27</v>
      </c>
      <c r="B11" s="151" t="s">
        <v>28</v>
      </c>
      <c r="C11" s="139"/>
      <c r="D11" s="154" t="s">
        <v>29</v>
      </c>
      <c r="E11" s="151" t="s">
        <v>30</v>
      </c>
      <c r="F11" s="139"/>
    </row>
    <row r="12" ht="19.5" customHeight="1" spans="1:6">
      <c r="A12" s="154" t="s">
        <v>31</v>
      </c>
      <c r="B12" s="151" t="s">
        <v>32</v>
      </c>
      <c r="C12" s="139"/>
      <c r="D12" s="154" t="s">
        <v>33</v>
      </c>
      <c r="E12" s="151" t="s">
        <v>34</v>
      </c>
      <c r="F12" s="139">
        <v>22358.8</v>
      </c>
    </row>
    <row r="13" ht="19.5" customHeight="1" spans="1:6">
      <c r="A13" s="154" t="s">
        <v>35</v>
      </c>
      <c r="B13" s="151" t="s">
        <v>36</v>
      </c>
      <c r="C13" s="139"/>
      <c r="D13" s="154" t="s">
        <v>37</v>
      </c>
      <c r="E13" s="151" t="s">
        <v>38</v>
      </c>
      <c r="F13" s="139">
        <v>61013</v>
      </c>
    </row>
    <row r="14" ht="19.5" customHeight="1" spans="1:6">
      <c r="A14" s="154" t="s">
        <v>39</v>
      </c>
      <c r="B14" s="151" t="s">
        <v>40</v>
      </c>
      <c r="C14" s="139">
        <v>3071099.4</v>
      </c>
      <c r="D14" s="154" t="s">
        <v>41</v>
      </c>
      <c r="E14" s="151" t="s">
        <v>42</v>
      </c>
      <c r="F14" s="139">
        <v>4283595.12</v>
      </c>
    </row>
    <row r="15" ht="19.5" customHeight="1" spans="1:6">
      <c r="A15" s="154"/>
      <c r="B15" s="151" t="s">
        <v>43</v>
      </c>
      <c r="C15" s="156"/>
      <c r="D15" s="154" t="s">
        <v>44</v>
      </c>
      <c r="E15" s="151" t="s">
        <v>45</v>
      </c>
      <c r="F15" s="139">
        <v>1173071.42</v>
      </c>
    </row>
    <row r="16" ht="19.5" customHeight="1" spans="1:6">
      <c r="A16" s="154"/>
      <c r="B16" s="151" t="s">
        <v>46</v>
      </c>
      <c r="C16" s="156"/>
      <c r="D16" s="154" t="s">
        <v>47</v>
      </c>
      <c r="E16" s="151" t="s">
        <v>48</v>
      </c>
      <c r="F16" s="139"/>
    </row>
    <row r="17" ht="19.5" customHeight="1" spans="1:6">
      <c r="A17" s="154"/>
      <c r="B17" s="151" t="s">
        <v>49</v>
      </c>
      <c r="C17" s="156"/>
      <c r="D17" s="154" t="s">
        <v>50</v>
      </c>
      <c r="E17" s="151" t="s">
        <v>51</v>
      </c>
      <c r="F17" s="139">
        <v>3912933.32</v>
      </c>
    </row>
    <row r="18" ht="19.5" customHeight="1" spans="1:6">
      <c r="A18" s="154"/>
      <c r="B18" s="151" t="s">
        <v>52</v>
      </c>
      <c r="C18" s="156"/>
      <c r="D18" s="154" t="s">
        <v>53</v>
      </c>
      <c r="E18" s="151" t="s">
        <v>54</v>
      </c>
      <c r="F18" s="139"/>
    </row>
    <row r="19" ht="19.5" customHeight="1" spans="1:6">
      <c r="A19" s="154"/>
      <c r="B19" s="151" t="s">
        <v>55</v>
      </c>
      <c r="C19" s="156"/>
      <c r="D19" s="154" t="s">
        <v>56</v>
      </c>
      <c r="E19" s="151" t="s">
        <v>57</v>
      </c>
      <c r="F19" s="139"/>
    </row>
    <row r="20" ht="19.5" customHeight="1" spans="1:6">
      <c r="A20" s="154"/>
      <c r="B20" s="151" t="s">
        <v>58</v>
      </c>
      <c r="C20" s="156"/>
      <c r="D20" s="154" t="s">
        <v>59</v>
      </c>
      <c r="E20" s="151" t="s">
        <v>60</v>
      </c>
      <c r="F20" s="139"/>
    </row>
    <row r="21" ht="19.5" customHeight="1" spans="1:6">
      <c r="A21" s="154"/>
      <c r="B21" s="151" t="s">
        <v>61</v>
      </c>
      <c r="C21" s="156"/>
      <c r="D21" s="154" t="s">
        <v>62</v>
      </c>
      <c r="E21" s="151" t="s">
        <v>63</v>
      </c>
      <c r="F21" s="139"/>
    </row>
    <row r="22" ht="19.5" customHeight="1" spans="1:6">
      <c r="A22" s="154"/>
      <c r="B22" s="151" t="s">
        <v>64</v>
      </c>
      <c r="C22" s="156"/>
      <c r="D22" s="154" t="s">
        <v>65</v>
      </c>
      <c r="E22" s="151" t="s">
        <v>66</v>
      </c>
      <c r="F22" s="139"/>
    </row>
    <row r="23" ht="19.5" customHeight="1" spans="1:6">
      <c r="A23" s="154"/>
      <c r="B23" s="151" t="s">
        <v>67</v>
      </c>
      <c r="C23" s="156"/>
      <c r="D23" s="154" t="s">
        <v>68</v>
      </c>
      <c r="E23" s="151" t="s">
        <v>69</v>
      </c>
      <c r="F23" s="139"/>
    </row>
    <row r="24" ht="19.5" customHeight="1" spans="1:6">
      <c r="A24" s="154"/>
      <c r="B24" s="151" t="s">
        <v>70</v>
      </c>
      <c r="C24" s="156"/>
      <c r="D24" s="154" t="s">
        <v>71</v>
      </c>
      <c r="E24" s="151" t="s">
        <v>72</v>
      </c>
      <c r="F24" s="139"/>
    </row>
    <row r="25" ht="19.5" customHeight="1" spans="1:6">
      <c r="A25" s="154"/>
      <c r="B25" s="151" t="s">
        <v>73</v>
      </c>
      <c r="C25" s="156"/>
      <c r="D25" s="154" t="s">
        <v>74</v>
      </c>
      <c r="E25" s="151" t="s">
        <v>75</v>
      </c>
      <c r="F25" s="139">
        <v>13057525</v>
      </c>
    </row>
    <row r="26" ht="19.5" customHeight="1" spans="1:6">
      <c r="A26" s="154"/>
      <c r="B26" s="151" t="s">
        <v>76</v>
      </c>
      <c r="C26" s="156"/>
      <c r="D26" s="154" t="s">
        <v>77</v>
      </c>
      <c r="E26" s="151" t="s">
        <v>78</v>
      </c>
      <c r="F26" s="139"/>
    </row>
    <row r="27" ht="19.5" customHeight="1" spans="1:6">
      <c r="A27" s="154"/>
      <c r="B27" s="151" t="s">
        <v>79</v>
      </c>
      <c r="C27" s="156"/>
      <c r="D27" s="154" t="s">
        <v>80</v>
      </c>
      <c r="E27" s="151" t="s">
        <v>81</v>
      </c>
      <c r="F27" s="139">
        <v>409200</v>
      </c>
    </row>
    <row r="28" ht="19.5" customHeight="1" spans="1:6">
      <c r="A28" s="154"/>
      <c r="B28" s="151" t="s">
        <v>82</v>
      </c>
      <c r="C28" s="156"/>
      <c r="D28" s="154" t="s">
        <v>83</v>
      </c>
      <c r="E28" s="151" t="s">
        <v>84</v>
      </c>
      <c r="F28" s="139"/>
    </row>
    <row r="29" ht="19.5" customHeight="1" spans="1:6">
      <c r="A29" s="154"/>
      <c r="B29" s="151" t="s">
        <v>85</v>
      </c>
      <c r="C29" s="156"/>
      <c r="D29" s="154" t="s">
        <v>86</v>
      </c>
      <c r="E29" s="151" t="s">
        <v>87</v>
      </c>
      <c r="F29" s="139">
        <v>5210604.52</v>
      </c>
    </row>
    <row r="30" ht="19.5" customHeight="1" spans="1:6">
      <c r="A30" s="151"/>
      <c r="B30" s="151" t="s">
        <v>88</v>
      </c>
      <c r="C30" s="156"/>
      <c r="D30" s="154" t="s">
        <v>89</v>
      </c>
      <c r="E30" s="151" t="s">
        <v>90</v>
      </c>
      <c r="F30" s="139"/>
    </row>
    <row r="31" ht="19.5" customHeight="1" spans="1:6">
      <c r="A31" s="151"/>
      <c r="B31" s="151" t="s">
        <v>91</v>
      </c>
      <c r="C31" s="156"/>
      <c r="D31" s="154" t="s">
        <v>92</v>
      </c>
      <c r="E31" s="151" t="s">
        <v>93</v>
      </c>
      <c r="F31" s="139"/>
    </row>
    <row r="32" ht="19.5" customHeight="1" spans="1:6">
      <c r="A32" s="151"/>
      <c r="B32" s="151" t="s">
        <v>94</v>
      </c>
      <c r="C32" s="156"/>
      <c r="D32" s="154" t="s">
        <v>95</v>
      </c>
      <c r="E32" s="151" t="s">
        <v>96</v>
      </c>
      <c r="F32" s="139"/>
    </row>
    <row r="33" ht="19.5" customHeight="1" spans="1:6">
      <c r="A33" s="151" t="s">
        <v>97</v>
      </c>
      <c r="B33" s="151" t="s">
        <v>98</v>
      </c>
      <c r="C33" s="139">
        <v>41195145.22</v>
      </c>
      <c r="D33" s="151" t="s">
        <v>99</v>
      </c>
      <c r="E33" s="151" t="s">
        <v>100</v>
      </c>
      <c r="F33" s="139">
        <v>43334650.34</v>
      </c>
    </row>
    <row r="34" ht="19.5" customHeight="1" spans="1:6">
      <c r="A34" s="151" t="s">
        <v>101</v>
      </c>
      <c r="B34" s="151" t="s">
        <v>102</v>
      </c>
      <c r="C34" s="139"/>
      <c r="D34" s="154" t="s">
        <v>103</v>
      </c>
      <c r="E34" s="151" t="s">
        <v>104</v>
      </c>
      <c r="F34" s="139"/>
    </row>
    <row r="35" ht="19.5" customHeight="1" spans="1:6">
      <c r="A35" s="164" t="s">
        <v>105</v>
      </c>
      <c r="B35" s="164" t="s">
        <v>106</v>
      </c>
      <c r="C35" s="165">
        <v>10675419.19</v>
      </c>
      <c r="D35" s="166" t="s">
        <v>107</v>
      </c>
      <c r="E35" s="164" t="s">
        <v>108</v>
      </c>
      <c r="F35" s="165">
        <v>8535914.07</v>
      </c>
    </row>
    <row r="36" ht="19.5" customHeight="1" spans="1:6">
      <c r="A36" s="167" t="s">
        <v>109</v>
      </c>
      <c r="B36" s="167" t="s">
        <v>110</v>
      </c>
      <c r="C36" s="168">
        <v>51870564.41</v>
      </c>
      <c r="D36" s="167" t="s">
        <v>109</v>
      </c>
      <c r="E36" s="167" t="s">
        <v>111</v>
      </c>
      <c r="F36" s="168">
        <v>51870564.41</v>
      </c>
    </row>
    <row r="37" ht="19.5" customHeight="1" spans="1:6">
      <c r="A37" s="147" t="s">
        <v>112</v>
      </c>
      <c r="B37" s="147"/>
      <c r="C37" s="147"/>
      <c r="D37" s="147"/>
      <c r="E37" s="147"/>
      <c r="F37" s="147"/>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21" workbookViewId="0">
      <selection activeCell="D38" sqref="D38"/>
    </sheetView>
  </sheetViews>
  <sheetFormatPr defaultColWidth="9" defaultRowHeight="13.5" outlineLevelCol="4"/>
  <cols>
    <col min="1" max="1" width="35.8833333333333" customWidth="1"/>
    <col min="2" max="2" width="6" customWidth="1"/>
    <col min="3" max="5" width="25" customWidth="1"/>
  </cols>
  <sheetData>
    <row r="1" ht="25.5" spans="1:5">
      <c r="C1" s="135" t="s">
        <v>462</v>
      </c>
    </row>
    <row r="2" spans="1:5">
      <c r="E2" s="136" t="s">
        <v>463</v>
      </c>
    </row>
    <row r="3" spans="1:5">
      <c r="A3" s="136" t="s">
        <v>2</v>
      </c>
      <c r="E3" s="136" t="s">
        <v>3</v>
      </c>
    </row>
    <row r="4" ht="15" customHeight="1" spans="1:5">
      <c r="A4" s="137" t="s">
        <v>464</v>
      </c>
      <c r="B4" s="137" t="s">
        <v>7</v>
      </c>
      <c r="C4" s="137" t="s">
        <v>465</v>
      </c>
      <c r="D4" s="137" t="s">
        <v>466</v>
      </c>
      <c r="E4" s="137" t="s">
        <v>467</v>
      </c>
    </row>
    <row r="5" ht="15" customHeight="1" spans="1:5">
      <c r="A5" s="137" t="s">
        <v>468</v>
      </c>
      <c r="B5" s="137"/>
      <c r="C5" s="137" t="s">
        <v>11</v>
      </c>
      <c r="D5" s="137" t="s">
        <v>12</v>
      </c>
      <c r="E5" s="137" t="s">
        <v>20</v>
      </c>
    </row>
    <row r="6" ht="15" customHeight="1" spans="1:5">
      <c r="A6" s="138" t="s">
        <v>469</v>
      </c>
      <c r="B6" s="137" t="s">
        <v>11</v>
      </c>
      <c r="C6" s="137" t="s">
        <v>470</v>
      </c>
      <c r="D6" s="137" t="s">
        <v>470</v>
      </c>
      <c r="E6" s="137" t="s">
        <v>470</v>
      </c>
    </row>
    <row r="7" ht="15" customHeight="1" spans="1:5">
      <c r="A7" s="138" t="s">
        <v>471</v>
      </c>
      <c r="B7" s="137" t="s">
        <v>12</v>
      </c>
      <c r="C7" s="139">
        <v>44000</v>
      </c>
      <c r="D7" s="139">
        <v>780</v>
      </c>
      <c r="E7" s="139">
        <v>780</v>
      </c>
    </row>
    <row r="8" ht="15" customHeight="1" spans="1:5">
      <c r="A8" s="138" t="s">
        <v>472</v>
      </c>
      <c r="B8" s="137" t="s">
        <v>20</v>
      </c>
      <c r="C8" s="139"/>
      <c r="D8" s="139"/>
      <c r="E8" s="139"/>
    </row>
    <row r="9" ht="15" customHeight="1" spans="1:5">
      <c r="A9" s="138" t="s">
        <v>473</v>
      </c>
      <c r="B9" s="137" t="s">
        <v>24</v>
      </c>
      <c r="C9" s="139">
        <v>44000</v>
      </c>
      <c r="D9" s="139">
        <v>780</v>
      </c>
      <c r="E9" s="139">
        <v>780</v>
      </c>
    </row>
    <row r="10" ht="15" customHeight="1" spans="1:5">
      <c r="A10" s="138" t="s">
        <v>474</v>
      </c>
      <c r="B10" s="137" t="s">
        <v>28</v>
      </c>
      <c r="C10" s="139"/>
      <c r="D10" s="139"/>
      <c r="E10" s="139"/>
    </row>
    <row r="11" ht="15" customHeight="1" spans="1:5">
      <c r="A11" s="138" t="s">
        <v>475</v>
      </c>
      <c r="B11" s="137" t="s">
        <v>32</v>
      </c>
      <c r="C11" s="139">
        <v>44000</v>
      </c>
      <c r="D11" s="139">
        <v>780</v>
      </c>
      <c r="E11" s="139">
        <v>780</v>
      </c>
    </row>
    <row r="12" ht="15" customHeight="1" spans="1:5">
      <c r="A12" s="138" t="s">
        <v>476</v>
      </c>
      <c r="B12" s="137" t="s">
        <v>36</v>
      </c>
      <c r="C12" s="139"/>
      <c r="D12" s="139"/>
      <c r="E12" s="139"/>
    </row>
    <row r="13" ht="15" customHeight="1" spans="1:5">
      <c r="A13" s="138" t="s">
        <v>477</v>
      </c>
      <c r="B13" s="137" t="s">
        <v>40</v>
      </c>
      <c r="C13" s="137" t="s">
        <v>470</v>
      </c>
      <c r="D13" s="137" t="s">
        <v>470</v>
      </c>
      <c r="E13" s="139"/>
    </row>
    <row r="14" ht="15" customHeight="1" spans="1:5">
      <c r="A14" s="138" t="s">
        <v>478</v>
      </c>
      <c r="B14" s="137" t="s">
        <v>43</v>
      </c>
      <c r="C14" s="137" t="s">
        <v>470</v>
      </c>
      <c r="D14" s="137" t="s">
        <v>470</v>
      </c>
      <c r="E14" s="139"/>
    </row>
    <row r="15" ht="15" customHeight="1" spans="1:5">
      <c r="A15" s="138" t="s">
        <v>479</v>
      </c>
      <c r="B15" s="137" t="s">
        <v>46</v>
      </c>
      <c r="C15" s="137" t="s">
        <v>470</v>
      </c>
      <c r="D15" s="137" t="s">
        <v>470</v>
      </c>
      <c r="E15" s="139"/>
    </row>
    <row r="16" ht="15" customHeight="1" spans="1:5">
      <c r="A16" s="138" t="s">
        <v>480</v>
      </c>
      <c r="B16" s="137" t="s">
        <v>49</v>
      </c>
      <c r="C16" s="137" t="s">
        <v>470</v>
      </c>
      <c r="D16" s="137" t="s">
        <v>470</v>
      </c>
      <c r="E16" s="137" t="s">
        <v>470</v>
      </c>
    </row>
    <row r="17" ht="15" customHeight="1" spans="1:5">
      <c r="A17" s="138" t="s">
        <v>481</v>
      </c>
      <c r="B17" s="137" t="s">
        <v>52</v>
      </c>
      <c r="C17" s="137" t="s">
        <v>470</v>
      </c>
      <c r="D17" s="137" t="s">
        <v>470</v>
      </c>
      <c r="E17" s="140"/>
    </row>
    <row r="18" ht="15" customHeight="1" spans="1:5">
      <c r="A18" s="138" t="s">
        <v>482</v>
      </c>
      <c r="B18" s="137" t="s">
        <v>55</v>
      </c>
      <c r="C18" s="137" t="s">
        <v>470</v>
      </c>
      <c r="D18" s="137" t="s">
        <v>470</v>
      </c>
      <c r="E18" s="140"/>
    </row>
    <row r="19" ht="15" customHeight="1" spans="1:5">
      <c r="A19" s="138" t="s">
        <v>483</v>
      </c>
      <c r="B19" s="137" t="s">
        <v>58</v>
      </c>
      <c r="C19" s="137" t="s">
        <v>470</v>
      </c>
      <c r="D19" s="137" t="s">
        <v>470</v>
      </c>
      <c r="E19" s="140"/>
    </row>
    <row r="20" ht="15" customHeight="1" spans="1:5">
      <c r="A20" s="138" t="s">
        <v>484</v>
      </c>
      <c r="B20" s="137" t="s">
        <v>61</v>
      </c>
      <c r="C20" s="137" t="s">
        <v>470</v>
      </c>
      <c r="D20" s="137" t="s">
        <v>470</v>
      </c>
      <c r="E20" s="140"/>
    </row>
    <row r="21" ht="15" customHeight="1" spans="1:5">
      <c r="A21" s="138" t="s">
        <v>485</v>
      </c>
      <c r="B21" s="137" t="s">
        <v>64</v>
      </c>
      <c r="C21" s="137" t="s">
        <v>470</v>
      </c>
      <c r="D21" s="137" t="s">
        <v>470</v>
      </c>
      <c r="E21" s="140"/>
    </row>
    <row r="22" ht="15" customHeight="1" spans="1:5">
      <c r="A22" s="138" t="s">
        <v>486</v>
      </c>
      <c r="B22" s="137" t="s">
        <v>67</v>
      </c>
      <c r="C22" s="137" t="s">
        <v>470</v>
      </c>
      <c r="D22" s="137" t="s">
        <v>470</v>
      </c>
      <c r="E22" s="140"/>
    </row>
    <row r="23" ht="15" customHeight="1" spans="1:5">
      <c r="A23" s="138" t="s">
        <v>487</v>
      </c>
      <c r="B23" s="137" t="s">
        <v>70</v>
      </c>
      <c r="C23" s="137" t="s">
        <v>470</v>
      </c>
      <c r="D23" s="137" t="s">
        <v>470</v>
      </c>
      <c r="E23" s="140"/>
    </row>
    <row r="24" ht="15" customHeight="1" spans="1:5">
      <c r="A24" s="138" t="s">
        <v>488</v>
      </c>
      <c r="B24" s="137" t="s">
        <v>73</v>
      </c>
      <c r="C24" s="137" t="s">
        <v>470</v>
      </c>
      <c r="D24" s="137" t="s">
        <v>470</v>
      </c>
      <c r="E24" s="140"/>
    </row>
    <row r="25" ht="15" customHeight="1" spans="1:5">
      <c r="A25" s="138" t="s">
        <v>489</v>
      </c>
      <c r="B25" s="137" t="s">
        <v>76</v>
      </c>
      <c r="C25" s="137" t="s">
        <v>470</v>
      </c>
      <c r="D25" s="137" t="s">
        <v>470</v>
      </c>
      <c r="E25" s="140"/>
    </row>
    <row r="26" ht="15" customHeight="1" spans="1:5">
      <c r="A26" s="138" t="s">
        <v>490</v>
      </c>
      <c r="B26" s="137" t="s">
        <v>79</v>
      </c>
      <c r="C26" s="137" t="s">
        <v>470</v>
      </c>
      <c r="D26" s="137" t="s">
        <v>470</v>
      </c>
      <c r="E26" s="140"/>
    </row>
    <row r="27" ht="15" customHeight="1" spans="1:5">
      <c r="A27" s="138" t="s">
        <v>491</v>
      </c>
      <c r="B27" s="137" t="s">
        <v>82</v>
      </c>
      <c r="C27" s="137" t="s">
        <v>470</v>
      </c>
      <c r="D27" s="137" t="s">
        <v>470</v>
      </c>
      <c r="E27" s="139">
        <v>4927853.54</v>
      </c>
    </row>
    <row r="28" ht="15" customHeight="1" spans="1:5">
      <c r="A28" s="138" t="s">
        <v>492</v>
      </c>
      <c r="B28" s="137" t="s">
        <v>85</v>
      </c>
      <c r="C28" s="137" t="s">
        <v>470</v>
      </c>
      <c r="D28" s="137" t="s">
        <v>470</v>
      </c>
      <c r="E28" s="139">
        <v>4927853.54</v>
      </c>
    </row>
    <row r="29" ht="15" customHeight="1" spans="1:5">
      <c r="A29" s="141" t="s">
        <v>493</v>
      </c>
      <c r="B29" s="142" t="s">
        <v>88</v>
      </c>
      <c r="C29" s="142" t="s">
        <v>470</v>
      </c>
      <c r="D29" s="142" t="s">
        <v>470</v>
      </c>
      <c r="E29" s="146"/>
    </row>
    <row r="30" ht="41.25" customHeight="1" spans="1:5">
      <c r="A30" s="144" t="s">
        <v>494</v>
      </c>
      <c r="B30" s="144"/>
      <c r="C30" s="144"/>
      <c r="D30" s="144"/>
      <c r="E30" s="144"/>
    </row>
    <row r="31" ht="15" customHeight="1" spans="1:5">
      <c r="A31" s="147" t="s">
        <v>495</v>
      </c>
      <c r="B31" s="147"/>
      <c r="C31" s="147"/>
      <c r="D31" s="147"/>
      <c r="E31" s="147"/>
    </row>
    <row r="33" spans="3:3">
      <c r="C33" s="145" t="s">
        <v>496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5" workbookViewId="0">
      <selection activeCell="E34" sqref="E34"/>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1:5">
      <c r="C1" s="135" t="s">
        <v>497</v>
      </c>
    </row>
    <row r="2" spans="1:5">
      <c r="E2" s="136" t="s">
        <v>498</v>
      </c>
    </row>
    <row r="3" spans="1:5">
      <c r="A3" s="136" t="s">
        <v>2</v>
      </c>
      <c r="E3" s="136" t="s">
        <v>3</v>
      </c>
    </row>
    <row r="4" ht="15" customHeight="1" spans="1:5">
      <c r="A4" s="137" t="s">
        <v>464</v>
      </c>
      <c r="B4" s="137" t="s">
        <v>7</v>
      </c>
      <c r="C4" s="137" t="s">
        <v>465</v>
      </c>
      <c r="D4" s="137" t="s">
        <v>466</v>
      </c>
      <c r="E4" s="137" t="s">
        <v>467</v>
      </c>
    </row>
    <row r="5" ht="15" customHeight="1" spans="1:5">
      <c r="A5" s="137" t="s">
        <v>468</v>
      </c>
      <c r="B5" s="137"/>
      <c r="C5" s="137" t="s">
        <v>11</v>
      </c>
      <c r="D5" s="137" t="s">
        <v>12</v>
      </c>
      <c r="E5" s="137" t="s">
        <v>20</v>
      </c>
    </row>
    <row r="6" ht="15" customHeight="1" spans="1:5">
      <c r="A6" s="138" t="s">
        <v>499</v>
      </c>
      <c r="B6" s="137" t="s">
        <v>11</v>
      </c>
      <c r="C6" s="137" t="s">
        <v>470</v>
      </c>
      <c r="D6" s="137" t="s">
        <v>470</v>
      </c>
      <c r="E6" s="137" t="s">
        <v>470</v>
      </c>
    </row>
    <row r="7" ht="15" customHeight="1" spans="1:5">
      <c r="A7" s="138" t="s">
        <v>471</v>
      </c>
      <c r="B7" s="137" t="s">
        <v>12</v>
      </c>
      <c r="C7" s="139">
        <v>44000</v>
      </c>
      <c r="D7" s="139">
        <v>780</v>
      </c>
      <c r="E7" s="139">
        <v>780</v>
      </c>
    </row>
    <row r="8" ht="15" customHeight="1" spans="1:5">
      <c r="A8" s="138" t="s">
        <v>472</v>
      </c>
      <c r="B8" s="137" t="s">
        <v>20</v>
      </c>
      <c r="C8" s="139"/>
      <c r="D8" s="139"/>
      <c r="E8" s="139"/>
    </row>
    <row r="9" ht="15" customHeight="1" spans="1:5">
      <c r="A9" s="138" t="s">
        <v>473</v>
      </c>
      <c r="B9" s="137" t="s">
        <v>24</v>
      </c>
      <c r="C9" s="139">
        <v>44000</v>
      </c>
      <c r="D9" s="139">
        <v>780</v>
      </c>
      <c r="E9" s="139">
        <v>780</v>
      </c>
    </row>
    <row r="10" ht="15" customHeight="1" spans="1:5">
      <c r="A10" s="138" t="s">
        <v>474</v>
      </c>
      <c r="B10" s="137" t="s">
        <v>28</v>
      </c>
      <c r="C10" s="139"/>
      <c r="D10" s="139"/>
      <c r="E10" s="139"/>
    </row>
    <row r="11" ht="15" customHeight="1" spans="1:5">
      <c r="A11" s="138" t="s">
        <v>475</v>
      </c>
      <c r="B11" s="137" t="s">
        <v>32</v>
      </c>
      <c r="C11" s="139">
        <v>44000</v>
      </c>
      <c r="D11" s="139">
        <v>780</v>
      </c>
      <c r="E11" s="139">
        <v>780</v>
      </c>
    </row>
    <row r="12" ht="15" customHeight="1" spans="1:5">
      <c r="A12" s="138" t="s">
        <v>476</v>
      </c>
      <c r="B12" s="137" t="s">
        <v>36</v>
      </c>
      <c r="C12" s="139"/>
      <c r="D12" s="139"/>
      <c r="E12" s="139"/>
    </row>
    <row r="13" ht="15" customHeight="1" spans="1:5">
      <c r="A13" s="138" t="s">
        <v>477</v>
      </c>
      <c r="B13" s="137" t="s">
        <v>40</v>
      </c>
      <c r="C13" s="137" t="s">
        <v>470</v>
      </c>
      <c r="D13" s="137" t="s">
        <v>470</v>
      </c>
      <c r="E13" s="139"/>
    </row>
    <row r="14" ht="15" customHeight="1" spans="1:5">
      <c r="A14" s="138" t="s">
        <v>478</v>
      </c>
      <c r="B14" s="137" t="s">
        <v>43</v>
      </c>
      <c r="C14" s="137" t="s">
        <v>470</v>
      </c>
      <c r="D14" s="137" t="s">
        <v>470</v>
      </c>
      <c r="E14" s="139"/>
    </row>
    <row r="15" ht="15" customHeight="1" spans="1:5">
      <c r="A15" s="138" t="s">
        <v>479</v>
      </c>
      <c r="B15" s="137" t="s">
        <v>46</v>
      </c>
      <c r="C15" s="137" t="s">
        <v>470</v>
      </c>
      <c r="D15" s="137" t="s">
        <v>470</v>
      </c>
      <c r="E15" s="139"/>
    </row>
    <row r="16" ht="15" customHeight="1" spans="1:5">
      <c r="A16" s="138" t="s">
        <v>480</v>
      </c>
      <c r="B16" s="137" t="s">
        <v>49</v>
      </c>
      <c r="C16" s="137" t="s">
        <v>470</v>
      </c>
      <c r="D16" s="137" t="s">
        <v>470</v>
      </c>
      <c r="E16" s="137" t="s">
        <v>470</v>
      </c>
    </row>
    <row r="17" ht="15" customHeight="1" spans="1:5">
      <c r="A17" s="138" t="s">
        <v>481</v>
      </c>
      <c r="B17" s="137" t="s">
        <v>52</v>
      </c>
      <c r="C17" s="137" t="s">
        <v>470</v>
      </c>
      <c r="D17" s="137" t="s">
        <v>470</v>
      </c>
      <c r="E17" s="140"/>
    </row>
    <row r="18" ht="15" customHeight="1" spans="1:5">
      <c r="A18" s="138" t="s">
        <v>482</v>
      </c>
      <c r="B18" s="137" t="s">
        <v>55</v>
      </c>
      <c r="C18" s="137" t="s">
        <v>470</v>
      </c>
      <c r="D18" s="137" t="s">
        <v>470</v>
      </c>
      <c r="E18" s="140"/>
    </row>
    <row r="19" ht="15" customHeight="1" spans="1:5">
      <c r="A19" s="138" t="s">
        <v>483</v>
      </c>
      <c r="B19" s="137" t="s">
        <v>58</v>
      </c>
      <c r="C19" s="137" t="s">
        <v>470</v>
      </c>
      <c r="D19" s="137" t="s">
        <v>470</v>
      </c>
      <c r="E19" s="140"/>
    </row>
    <row r="20" ht="15" customHeight="1" spans="1:5">
      <c r="A20" s="138" t="s">
        <v>484</v>
      </c>
      <c r="B20" s="137" t="s">
        <v>61</v>
      </c>
      <c r="C20" s="137" t="s">
        <v>470</v>
      </c>
      <c r="D20" s="137" t="s">
        <v>470</v>
      </c>
      <c r="E20" s="140"/>
    </row>
    <row r="21" ht="15" customHeight="1" spans="1:5">
      <c r="A21" s="138" t="s">
        <v>485</v>
      </c>
      <c r="B21" s="137" t="s">
        <v>64</v>
      </c>
      <c r="C21" s="137" t="s">
        <v>470</v>
      </c>
      <c r="D21" s="137" t="s">
        <v>470</v>
      </c>
      <c r="E21" s="140"/>
    </row>
    <row r="22" ht="15" customHeight="1" spans="1:5">
      <c r="A22" s="138" t="s">
        <v>486</v>
      </c>
      <c r="B22" s="137" t="s">
        <v>67</v>
      </c>
      <c r="C22" s="137" t="s">
        <v>470</v>
      </c>
      <c r="D22" s="137" t="s">
        <v>470</v>
      </c>
      <c r="E22" s="140"/>
    </row>
    <row r="23" ht="15" customHeight="1" spans="1:5">
      <c r="A23" s="138" t="s">
        <v>487</v>
      </c>
      <c r="B23" s="137" t="s">
        <v>70</v>
      </c>
      <c r="C23" s="137" t="s">
        <v>470</v>
      </c>
      <c r="D23" s="137" t="s">
        <v>470</v>
      </c>
      <c r="E23" s="140"/>
    </row>
    <row r="24" ht="15" customHeight="1" spans="1:5">
      <c r="A24" s="138" t="s">
        <v>488</v>
      </c>
      <c r="B24" s="137" t="s">
        <v>73</v>
      </c>
      <c r="C24" s="137" t="s">
        <v>470</v>
      </c>
      <c r="D24" s="137" t="s">
        <v>470</v>
      </c>
      <c r="E24" s="140"/>
    </row>
    <row r="25" ht="15" customHeight="1" spans="1:5">
      <c r="A25" s="138" t="s">
        <v>489</v>
      </c>
      <c r="B25" s="137" t="s">
        <v>76</v>
      </c>
      <c r="C25" s="137" t="s">
        <v>470</v>
      </c>
      <c r="D25" s="137" t="s">
        <v>470</v>
      </c>
      <c r="E25" s="140"/>
    </row>
    <row r="26" ht="15" customHeight="1" spans="1:5">
      <c r="A26" s="141" t="s">
        <v>490</v>
      </c>
      <c r="B26" s="142" t="s">
        <v>79</v>
      </c>
      <c r="C26" s="142" t="s">
        <v>470</v>
      </c>
      <c r="D26" s="142" t="s">
        <v>470</v>
      </c>
      <c r="E26" s="143"/>
    </row>
    <row r="27" ht="56" customHeight="1" spans="1:5">
      <c r="A27" s="144" t="s">
        <v>500</v>
      </c>
      <c r="B27" s="144"/>
      <c r="C27" s="144"/>
      <c r="D27" s="144"/>
      <c r="E27" s="144"/>
    </row>
    <row r="29" spans="1:5">
      <c r="C29" s="145"/>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3" sqref="F13"/>
    </sheetView>
  </sheetViews>
  <sheetFormatPr defaultColWidth="9" defaultRowHeight="14.25"/>
  <cols>
    <col min="1" max="1" width="6.26666666666667" style="102" customWidth="1"/>
    <col min="2" max="2" width="5.09166666666667" style="102" customWidth="1"/>
    <col min="3" max="4" width="14.775" style="102" customWidth="1"/>
    <col min="5" max="6" width="15.1083333333333" style="102" customWidth="1"/>
    <col min="7" max="7" width="14" style="102" customWidth="1"/>
    <col min="8" max="8" width="16.4416666666667" style="102" customWidth="1"/>
    <col min="9" max="9" width="14" style="102" customWidth="1"/>
    <col min="10" max="11" width="6.725" style="102" customWidth="1"/>
    <col min="12" max="12" width="8.45" style="102" customWidth="1"/>
    <col min="13" max="13" width="7.90833333333333" style="102" customWidth="1"/>
    <col min="14" max="14" width="13.6666666666667" style="103" customWidth="1"/>
    <col min="15" max="15" width="13.6666666666667" style="102" customWidth="1"/>
    <col min="16" max="16" width="9.09166666666667" style="102" customWidth="1"/>
    <col min="17" max="17" width="9" style="102"/>
    <col min="18" max="18" width="13.1083333333333" style="102" customWidth="1"/>
    <col min="19" max="20" width="7.35833333333333" style="102" customWidth="1"/>
    <col min="21" max="21" width="6.725" style="102" customWidth="1"/>
    <col min="22" max="16384" width="9" style="102"/>
  </cols>
  <sheetData>
    <row r="1" s="100" customFormat="1" ht="36" customHeight="1" spans="1:21">
      <c r="A1" s="104" t="s">
        <v>501</v>
      </c>
      <c r="B1" s="104"/>
      <c r="C1" s="104"/>
      <c r="D1" s="104"/>
      <c r="E1" s="104"/>
      <c r="F1" s="104"/>
      <c r="G1" s="104"/>
      <c r="H1" s="104"/>
      <c r="I1" s="104"/>
      <c r="J1" s="104"/>
      <c r="K1" s="104"/>
      <c r="L1" s="104"/>
      <c r="M1" s="104"/>
      <c r="N1" s="105"/>
      <c r="O1" s="104"/>
      <c r="P1" s="104"/>
      <c r="Q1" s="104"/>
      <c r="R1" s="104"/>
      <c r="S1" s="104"/>
      <c r="T1" s="104"/>
      <c r="U1" s="104"/>
    </row>
    <row r="2" s="100" customFormat="1" ht="18" customHeight="1" spans="1:21">
      <c r="A2" s="106"/>
      <c r="B2" s="106"/>
      <c r="C2" s="106"/>
      <c r="D2" s="106"/>
      <c r="E2" s="106"/>
      <c r="F2" s="106"/>
      <c r="G2" s="106"/>
      <c r="H2" s="106"/>
      <c r="I2" s="106"/>
      <c r="J2" s="106"/>
      <c r="K2" s="106"/>
      <c r="L2" s="106"/>
      <c r="M2" s="106"/>
      <c r="N2" s="107"/>
      <c r="U2" s="108" t="s">
        <v>502</v>
      </c>
    </row>
    <row r="3" s="100" customFormat="1" ht="18" customHeight="1" spans="1:21">
      <c r="A3" s="109" t="s">
        <v>2</v>
      </c>
      <c r="B3" s="106"/>
      <c r="C3" s="106"/>
      <c r="D3" s="106"/>
      <c r="E3" s="110"/>
      <c r="F3" s="110"/>
      <c r="G3" s="106"/>
      <c r="H3" s="106"/>
      <c r="I3" s="106"/>
      <c r="J3" s="106"/>
      <c r="K3" s="106"/>
      <c r="L3" s="106"/>
      <c r="M3" s="106"/>
      <c r="N3" s="107"/>
      <c r="U3" s="108" t="s">
        <v>3</v>
      </c>
    </row>
    <row r="4" s="100" customFormat="1" ht="24" customHeight="1" spans="1:21">
      <c r="A4" s="111" t="s">
        <v>6</v>
      </c>
      <c r="B4" s="111" t="s">
        <v>7</v>
      </c>
      <c r="C4" s="112" t="s">
        <v>503</v>
      </c>
      <c r="D4" s="113" t="s">
        <v>504</v>
      </c>
      <c r="E4" s="111" t="s">
        <v>505</v>
      </c>
      <c r="F4" s="114" t="s">
        <v>506</v>
      </c>
      <c r="G4" s="115"/>
      <c r="H4" s="115"/>
      <c r="I4" s="115"/>
      <c r="J4" s="115"/>
      <c r="K4" s="115"/>
      <c r="L4" s="115"/>
      <c r="M4" s="115"/>
      <c r="N4" s="116"/>
      <c r="O4" s="117"/>
      <c r="P4" s="118" t="s">
        <v>507</v>
      </c>
      <c r="Q4" s="111" t="s">
        <v>508</v>
      </c>
      <c r="R4" s="112" t="s">
        <v>509</v>
      </c>
      <c r="S4" s="119"/>
      <c r="T4" s="120" t="s">
        <v>510</v>
      </c>
      <c r="U4" s="119"/>
    </row>
    <row r="5" s="100" customFormat="1" ht="36" customHeight="1" spans="1:21">
      <c r="A5" s="111"/>
      <c r="B5" s="111"/>
      <c r="C5" s="121"/>
      <c r="D5" s="113"/>
      <c r="E5" s="111"/>
      <c r="F5" s="122" t="s">
        <v>123</v>
      </c>
      <c r="G5" s="122"/>
      <c r="H5" s="122" t="s">
        <v>511</v>
      </c>
      <c r="I5" s="122"/>
      <c r="J5" s="123" t="s">
        <v>512</v>
      </c>
      <c r="K5" s="124"/>
      <c r="L5" s="125" t="s">
        <v>513</v>
      </c>
      <c r="M5" s="125"/>
      <c r="N5" s="126" t="s">
        <v>514</v>
      </c>
      <c r="O5" s="126"/>
      <c r="P5" s="118"/>
      <c r="Q5" s="111"/>
      <c r="R5" s="127"/>
      <c r="S5" s="128"/>
      <c r="T5" s="129"/>
      <c r="U5" s="128"/>
    </row>
    <row r="6" s="100" customFormat="1" ht="24" customHeight="1" spans="1:21">
      <c r="A6" s="111"/>
      <c r="B6" s="111"/>
      <c r="C6" s="127"/>
      <c r="D6" s="113"/>
      <c r="E6" s="111"/>
      <c r="F6" s="122" t="s">
        <v>515</v>
      </c>
      <c r="G6" s="130" t="s">
        <v>516</v>
      </c>
      <c r="H6" s="122" t="s">
        <v>515</v>
      </c>
      <c r="I6" s="130" t="s">
        <v>516</v>
      </c>
      <c r="J6" s="122" t="s">
        <v>515</v>
      </c>
      <c r="K6" s="130" t="s">
        <v>516</v>
      </c>
      <c r="L6" s="122" t="s">
        <v>515</v>
      </c>
      <c r="M6" s="130" t="s">
        <v>516</v>
      </c>
      <c r="N6" s="122" t="s">
        <v>515</v>
      </c>
      <c r="O6" s="130" t="s">
        <v>516</v>
      </c>
      <c r="P6" s="118"/>
      <c r="Q6" s="111"/>
      <c r="R6" s="122" t="s">
        <v>515</v>
      </c>
      <c r="S6" s="131" t="s">
        <v>516</v>
      </c>
      <c r="T6" s="122" t="s">
        <v>515</v>
      </c>
      <c r="U6" s="130" t="s">
        <v>516</v>
      </c>
    </row>
    <row r="7" s="101" customFormat="1" ht="24" customHeight="1" spans="1:21">
      <c r="A7" s="111" t="s">
        <v>10</v>
      </c>
      <c r="B7" s="111"/>
      <c r="C7" s="111">
        <v>1</v>
      </c>
      <c r="D7" s="130" t="s">
        <v>12</v>
      </c>
      <c r="E7" s="111">
        <v>3</v>
      </c>
      <c r="F7" s="111">
        <v>4</v>
      </c>
      <c r="G7" s="130" t="s">
        <v>28</v>
      </c>
      <c r="H7" s="111">
        <v>6</v>
      </c>
      <c r="I7" s="111">
        <v>7</v>
      </c>
      <c r="J7" s="130" t="s">
        <v>40</v>
      </c>
      <c r="K7" s="111">
        <v>9</v>
      </c>
      <c r="L7" s="111">
        <v>10</v>
      </c>
      <c r="M7" s="130" t="s">
        <v>49</v>
      </c>
      <c r="N7" s="111">
        <v>12</v>
      </c>
      <c r="O7" s="111">
        <v>13</v>
      </c>
      <c r="P7" s="130" t="s">
        <v>58</v>
      </c>
      <c r="Q7" s="111">
        <v>15</v>
      </c>
      <c r="R7" s="111">
        <v>16</v>
      </c>
      <c r="S7" s="130" t="s">
        <v>67</v>
      </c>
      <c r="T7" s="111">
        <v>18</v>
      </c>
      <c r="U7" s="111">
        <v>19</v>
      </c>
    </row>
    <row r="8" s="100" customFormat="1" ht="24" customHeight="1" spans="1:21">
      <c r="A8" s="132" t="s">
        <v>128</v>
      </c>
      <c r="B8" s="111">
        <v>1</v>
      </c>
      <c r="C8" s="133">
        <f>E8+G8+P8+Q8+S8+U8</f>
        <v>15283046.5</v>
      </c>
      <c r="D8" s="133">
        <f>E8+F8+P8+Q8+R8+T8</f>
        <v>24392399.43</v>
      </c>
      <c r="E8" s="133">
        <v>11826279.66</v>
      </c>
      <c r="F8" s="133">
        <v>12467129.77</v>
      </c>
      <c r="G8" s="133">
        <v>3456766.84</v>
      </c>
      <c r="H8" s="133">
        <v>9936886.67</v>
      </c>
      <c r="I8" s="133">
        <v>3174283.97</v>
      </c>
      <c r="J8" s="133"/>
      <c r="K8" s="133"/>
      <c r="L8" s="133"/>
      <c r="M8" s="133"/>
      <c r="N8" s="133">
        <f>F8-H8-J8-L8</f>
        <v>2530243.1</v>
      </c>
      <c r="O8" s="133">
        <f>G8-I8-K8-M8</f>
        <v>282482.87</v>
      </c>
      <c r="P8" s="133"/>
      <c r="Q8" s="133">
        <v>0</v>
      </c>
      <c r="R8" s="133">
        <v>98990</v>
      </c>
      <c r="S8" s="133">
        <v>0</v>
      </c>
      <c r="T8" s="133"/>
      <c r="U8" s="133"/>
    </row>
    <row r="9" s="100" customFormat="1" ht="49" customHeight="1" spans="1:21">
      <c r="A9" s="134" t="s">
        <v>517</v>
      </c>
      <c r="B9" s="134"/>
      <c r="C9" s="134"/>
      <c r="D9" s="134"/>
      <c r="E9" s="134"/>
      <c r="F9" s="134"/>
      <c r="G9" s="134"/>
      <c r="H9" s="134"/>
      <c r="I9" s="134"/>
      <c r="J9" s="134"/>
      <c r="K9" s="134"/>
      <c r="L9" s="134"/>
      <c r="M9" s="134"/>
      <c r="N9" s="134"/>
      <c r="O9" s="134"/>
      <c r="P9" s="134"/>
      <c r="Q9" s="134"/>
      <c r="R9" s="134"/>
      <c r="S9" s="134"/>
      <c r="T9" s="134"/>
      <c r="U9" s="13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7" sqref="C7"/>
    </sheetView>
  </sheetViews>
  <sheetFormatPr defaultColWidth="9" defaultRowHeight="13.5" outlineLevelCol="2"/>
  <cols>
    <col min="1" max="1" width="14.4416666666667" style="1" customWidth="1"/>
    <col min="2" max="2" width="17.3333333333333" style="1" customWidth="1"/>
    <col min="3" max="3" width="214.108333333333" style="1" customWidth="1"/>
    <col min="4" max="16384" width="9" style="1"/>
  </cols>
  <sheetData>
    <row r="1" s="1" customFormat="1" spans="1:3">
      <c r="A1" s="2" t="s">
        <v>518</v>
      </c>
    </row>
    <row r="2" s="1" customFormat="1" ht="24.75" spans="1:3">
      <c r="A2" s="3" t="s">
        <v>519</v>
      </c>
      <c r="B2" s="3"/>
      <c r="C2" s="3"/>
    </row>
    <row r="3" s="1" customFormat="1" ht="25.5" spans="1:3">
      <c r="A3" s="3"/>
      <c r="B3" s="3"/>
      <c r="C3" s="3"/>
    </row>
    <row r="4" s="1" customFormat="1" ht="144" customHeight="1" spans="1:3">
      <c r="A4" s="87" t="s">
        <v>520</v>
      </c>
      <c r="B4" s="88" t="s">
        <v>521</v>
      </c>
      <c r="C4" s="89" t="s">
        <v>522</v>
      </c>
    </row>
    <row r="5" s="1" customFormat="1" ht="30" customHeight="1" spans="1:3">
      <c r="A5" s="90"/>
      <c r="B5" s="91" t="s">
        <v>523</v>
      </c>
      <c r="C5" s="92" t="s">
        <v>524</v>
      </c>
    </row>
    <row r="6" s="1" customFormat="1" ht="30" customHeight="1" spans="1:3">
      <c r="A6" s="90"/>
      <c r="B6" s="91" t="s">
        <v>525</v>
      </c>
      <c r="C6" s="93" t="s">
        <v>526</v>
      </c>
    </row>
    <row r="7" s="1" customFormat="1" ht="30" customHeight="1" spans="1:3">
      <c r="A7" s="90"/>
      <c r="B7" s="91" t="s">
        <v>527</v>
      </c>
      <c r="C7" s="92" t="s">
        <v>528</v>
      </c>
    </row>
    <row r="8" s="1" customFormat="1" ht="30" customHeight="1" spans="1:3">
      <c r="A8" s="90"/>
      <c r="B8" s="91" t="s">
        <v>529</v>
      </c>
      <c r="C8" s="92" t="s">
        <v>530</v>
      </c>
    </row>
    <row r="9" s="1" customFormat="1" ht="26.25" spans="1:3">
      <c r="A9" s="94" t="s">
        <v>531</v>
      </c>
      <c r="B9" s="91" t="s">
        <v>532</v>
      </c>
      <c r="C9" s="95" t="s">
        <v>533</v>
      </c>
    </row>
    <row r="10" s="1" customFormat="1" ht="25" customHeight="1" spans="1:3">
      <c r="A10" s="96"/>
      <c r="B10" s="97" t="s">
        <v>534</v>
      </c>
      <c r="C10" s="92" t="s">
        <v>535</v>
      </c>
    </row>
    <row r="11" s="1" customFormat="1" ht="25.5" spans="1:3">
      <c r="A11" s="98" t="s">
        <v>536</v>
      </c>
      <c r="B11" s="99"/>
      <c r="C11" s="92" t="s">
        <v>537</v>
      </c>
    </row>
    <row r="12" s="1" customFormat="1" ht="96.75" spans="1:3">
      <c r="A12" s="98" t="s">
        <v>538</v>
      </c>
      <c r="B12" s="99"/>
      <c r="C12" s="92" t="s">
        <v>539</v>
      </c>
    </row>
    <row r="13" s="1" customFormat="1" ht="57" customHeight="1" spans="1:3">
      <c r="A13" s="98" t="s">
        <v>540</v>
      </c>
      <c r="B13" s="99"/>
      <c r="C13" s="92" t="s">
        <v>541</v>
      </c>
    </row>
    <row r="14" s="1" customFormat="1" ht="374" customHeight="1" spans="1:3">
      <c r="A14" s="98" t="s">
        <v>542</v>
      </c>
      <c r="B14" s="99"/>
      <c r="C14" s="92" t="s">
        <v>543</v>
      </c>
    </row>
    <row r="15" s="1" customFormat="1" ht="57" customHeight="1" spans="1:3">
      <c r="A15" s="98" t="s">
        <v>544</v>
      </c>
      <c r="B15" s="99"/>
      <c r="C15" s="92" t="s">
        <v>545</v>
      </c>
    </row>
  </sheetData>
  <mergeCells count="8">
    <mergeCell ref="A2:C2"/>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3"/>
  <sheetViews>
    <sheetView workbookViewId="0">
      <selection activeCell="A2" sqref="A2:J2"/>
    </sheetView>
  </sheetViews>
  <sheetFormatPr defaultColWidth="9" defaultRowHeight="13.5"/>
  <cols>
    <col min="1" max="1" width="6.63333333333333" style="1" customWidth="1"/>
    <col min="2" max="2" width="27.1333333333333" style="1" customWidth="1"/>
    <col min="3" max="3" width="26" style="1" customWidth="1"/>
    <col min="4" max="6" width="15.6333333333333" style="1" customWidth="1"/>
    <col min="7" max="8" width="13.6333333333333" style="1" customWidth="1"/>
    <col min="9" max="9" width="26.3333333333333" style="1" customWidth="1"/>
    <col min="10" max="10" width="36" style="1" customWidth="1"/>
    <col min="11" max="16384" width="9" style="1"/>
  </cols>
  <sheetData>
    <row r="1" s="1" customFormat="1" ht="16" customHeight="1" spans="1:10">
      <c r="A1" s="2" t="s">
        <v>546</v>
      </c>
    </row>
    <row r="2" s="1" customFormat="1" ht="26.25" customHeight="1" spans="1:10">
      <c r="A2" s="3" t="s">
        <v>547</v>
      </c>
      <c r="B2" s="3"/>
      <c r="C2" s="3"/>
      <c r="D2" s="3"/>
      <c r="E2" s="3"/>
      <c r="F2" s="3"/>
      <c r="G2" s="3"/>
      <c r="H2" s="3"/>
      <c r="I2" s="3"/>
      <c r="J2" s="3"/>
    </row>
    <row r="3" s="1" customFormat="1" ht="26.25" customHeight="1" spans="1:10">
      <c r="A3" s="3"/>
      <c r="B3" s="3"/>
      <c r="C3" s="3"/>
      <c r="D3" s="3"/>
      <c r="E3" s="3"/>
      <c r="F3" s="3"/>
      <c r="G3" s="3"/>
      <c r="H3" s="3"/>
      <c r="I3" s="3"/>
      <c r="J3" s="3"/>
    </row>
    <row r="4" s="1" customFormat="1" ht="15.75" customHeight="1" spans="1:10">
      <c r="A4" s="43" t="s">
        <v>548</v>
      </c>
      <c r="B4" s="43"/>
      <c r="C4" s="43"/>
      <c r="D4" s="43"/>
      <c r="E4" s="43"/>
      <c r="F4" s="43"/>
      <c r="G4" s="43"/>
      <c r="H4" s="43"/>
      <c r="I4" s="43"/>
      <c r="J4" s="43"/>
    </row>
    <row r="5" s="1" customFormat="1" ht="15.75" customHeight="1" spans="1:10">
      <c r="A5" s="44" t="s">
        <v>549</v>
      </c>
      <c r="B5" s="5" t="s">
        <v>550</v>
      </c>
      <c r="C5" s="5"/>
      <c r="D5" s="5"/>
      <c r="E5" s="5"/>
      <c r="F5" s="5"/>
      <c r="G5" s="5"/>
      <c r="H5" s="5"/>
      <c r="I5" s="5"/>
      <c r="J5" s="5"/>
    </row>
    <row r="6" s="1" customFormat="1" ht="14.25" spans="1:10">
      <c r="A6" s="45" t="s">
        <v>551</v>
      </c>
      <c r="B6" s="5"/>
      <c r="C6" s="5"/>
      <c r="D6" s="5"/>
      <c r="E6" s="5"/>
      <c r="F6" s="5"/>
      <c r="G6" s="5"/>
      <c r="H6" s="5"/>
      <c r="I6" s="5"/>
      <c r="J6" s="5"/>
    </row>
    <row r="7" s="1" customFormat="1" ht="15" customHeight="1" spans="1:10">
      <c r="A7" s="37" t="s">
        <v>549</v>
      </c>
      <c r="B7" s="46" t="s">
        <v>552</v>
      </c>
      <c r="C7" s="46"/>
      <c r="D7" s="8" t="s">
        <v>553</v>
      </c>
      <c r="E7" s="8" t="s">
        <v>554</v>
      </c>
      <c r="F7" s="8" t="s">
        <v>554</v>
      </c>
      <c r="G7" s="5" t="s">
        <v>555</v>
      </c>
      <c r="H7" s="5" t="s">
        <v>556</v>
      </c>
      <c r="I7" s="8" t="s">
        <v>557</v>
      </c>
      <c r="J7" s="47" t="s">
        <v>558</v>
      </c>
    </row>
    <row r="8" s="1" customFormat="1" ht="14.25" spans="1:10">
      <c r="A8" s="37" t="s">
        <v>554</v>
      </c>
      <c r="B8" s="46"/>
      <c r="C8" s="46"/>
      <c r="D8" s="9" t="s">
        <v>465</v>
      </c>
      <c r="E8" s="9" t="s">
        <v>559</v>
      </c>
      <c r="F8" s="9" t="s">
        <v>560</v>
      </c>
      <c r="G8" s="5"/>
      <c r="H8" s="5"/>
      <c r="I8" s="9" t="s">
        <v>561</v>
      </c>
      <c r="J8" s="47"/>
    </row>
    <row r="9" s="1" customFormat="1" ht="15" customHeight="1" spans="1:10">
      <c r="A9" s="37" t="s">
        <v>562</v>
      </c>
      <c r="B9" s="46" t="s">
        <v>563</v>
      </c>
      <c r="C9" s="46"/>
      <c r="D9" s="9">
        <f t="shared" ref="D9:F9" si="0">D10+D11</f>
        <v>2674.19</v>
      </c>
      <c r="E9" s="9">
        <f t="shared" si="0"/>
        <v>1659.51</v>
      </c>
      <c r="F9" s="48">
        <f t="shared" si="0"/>
        <v>4333.94</v>
      </c>
      <c r="G9" s="9"/>
      <c r="H9" s="46"/>
      <c r="I9" s="46"/>
      <c r="J9" s="49"/>
    </row>
    <row r="10" s="1" customFormat="1" ht="14.25" spans="1:10">
      <c r="A10" s="50" t="s">
        <v>564</v>
      </c>
      <c r="B10" s="9" t="s">
        <v>197</v>
      </c>
      <c r="C10" s="46" t="s">
        <v>563</v>
      </c>
      <c r="D10" s="48">
        <v>2050.93</v>
      </c>
      <c r="E10" s="46">
        <f>F10-D10</f>
        <v>-73.2499999999998</v>
      </c>
      <c r="F10" s="48">
        <v>1977.68</v>
      </c>
      <c r="G10" s="48">
        <v>1977.68</v>
      </c>
      <c r="H10" s="51">
        <f>G10/F10</f>
        <v>1</v>
      </c>
      <c r="I10" s="46"/>
      <c r="J10" s="49"/>
    </row>
    <row r="11" s="1" customFormat="1" ht="26.25" spans="1:10">
      <c r="A11" s="52"/>
      <c r="B11" s="9" t="s">
        <v>198</v>
      </c>
      <c r="C11" s="46" t="s">
        <v>563</v>
      </c>
      <c r="D11" s="46">
        <v>623.26</v>
      </c>
      <c r="E11" s="46">
        <f>E12+E16</f>
        <v>1732.76</v>
      </c>
      <c r="F11" s="48">
        <f>F12+F14+F16</f>
        <v>2356.26</v>
      </c>
      <c r="G11" s="48">
        <f>G12+G14+G16</f>
        <v>2355.78</v>
      </c>
      <c r="H11" s="51">
        <f>G11/F11</f>
        <v>0.999796287336711</v>
      </c>
      <c r="I11" s="9" t="s">
        <v>565</v>
      </c>
      <c r="J11" s="49"/>
    </row>
    <row r="12" s="1" customFormat="1" ht="15" customHeight="1" spans="1:10">
      <c r="A12" s="52"/>
      <c r="B12" s="9"/>
      <c r="C12" s="53" t="s">
        <v>566</v>
      </c>
      <c r="D12" s="46">
        <v>623.26</v>
      </c>
      <c r="E12" s="46">
        <f>F12-D12</f>
        <v>1211.7</v>
      </c>
      <c r="F12" s="48">
        <v>1834.96</v>
      </c>
      <c r="G12" s="48">
        <v>1834.72</v>
      </c>
      <c r="H12" s="51"/>
      <c r="I12" s="46"/>
      <c r="J12" s="49"/>
    </row>
    <row r="13" s="1" customFormat="1" ht="15" customHeight="1" spans="1:10">
      <c r="A13" s="52"/>
      <c r="B13" s="9"/>
      <c r="C13" s="54" t="s">
        <v>567</v>
      </c>
      <c r="D13" s="46"/>
      <c r="E13" s="46"/>
      <c r="F13" s="46"/>
      <c r="G13" s="46"/>
      <c r="H13" s="51"/>
      <c r="I13" s="46"/>
      <c r="J13" s="49"/>
    </row>
    <row r="14" s="1" customFormat="1" ht="15" customHeight="1" spans="1:10">
      <c r="A14" s="52"/>
      <c r="B14" s="9"/>
      <c r="C14" s="55"/>
      <c r="D14" s="46"/>
      <c r="E14" s="46">
        <v>0.24</v>
      </c>
      <c r="F14" s="46">
        <v>0.24</v>
      </c>
      <c r="G14" s="46"/>
      <c r="H14" s="46"/>
      <c r="I14" s="46"/>
      <c r="J14" s="49"/>
    </row>
    <row r="15" s="1" customFormat="1" ht="15" customHeight="1" spans="1:10">
      <c r="A15" s="52"/>
      <c r="B15" s="9"/>
      <c r="C15" s="54" t="s">
        <v>568</v>
      </c>
      <c r="D15" s="46"/>
      <c r="E15" s="46"/>
      <c r="F15" s="46"/>
      <c r="G15" s="46"/>
      <c r="H15" s="46"/>
      <c r="I15" s="46"/>
      <c r="J15" s="49"/>
    </row>
    <row r="16" s="1" customFormat="1" ht="15" customHeight="1" spans="1:10">
      <c r="A16" s="52"/>
      <c r="B16" s="9"/>
      <c r="C16" s="56"/>
      <c r="D16" s="45"/>
      <c r="E16" s="46">
        <v>521.06</v>
      </c>
      <c r="F16" s="46">
        <v>521.06</v>
      </c>
      <c r="G16" s="46">
        <v>521.06</v>
      </c>
      <c r="H16" s="46"/>
      <c r="I16" s="46"/>
      <c r="J16" s="49"/>
    </row>
    <row r="17" s="1" customFormat="1" ht="15" customHeight="1" spans="1:10">
      <c r="A17" s="57"/>
      <c r="B17" s="10"/>
      <c r="C17" s="56" t="s">
        <v>569</v>
      </c>
      <c r="D17" s="44"/>
      <c r="E17" s="58"/>
      <c r="F17" s="58"/>
      <c r="G17" s="58"/>
      <c r="H17" s="58"/>
      <c r="I17" s="58"/>
      <c r="J17" s="59"/>
    </row>
    <row r="18" s="1" customFormat="1" ht="102" customHeight="1" spans="1:10">
      <c r="A18" s="60" t="s">
        <v>549</v>
      </c>
      <c r="B18" s="61" t="s">
        <v>570</v>
      </c>
      <c r="C18" s="62"/>
      <c r="D18" s="62"/>
      <c r="E18" s="62"/>
      <c r="F18" s="62"/>
      <c r="G18" s="62"/>
      <c r="H18" s="62"/>
      <c r="I18" s="62"/>
      <c r="J18" s="63"/>
    </row>
    <row r="19" s="1" customFormat="1" ht="102.75" customHeight="1" spans="1:10">
      <c r="A19" s="60" t="s">
        <v>571</v>
      </c>
      <c r="B19" s="64"/>
      <c r="C19" s="65"/>
      <c r="D19" s="65"/>
      <c r="E19" s="65"/>
      <c r="F19" s="65"/>
      <c r="G19" s="65"/>
      <c r="H19" s="65"/>
      <c r="I19" s="65"/>
      <c r="J19" s="66"/>
    </row>
    <row r="20" s="1" customFormat="1" ht="75" customHeight="1" spans="1:10">
      <c r="A20" s="16" t="s">
        <v>572</v>
      </c>
      <c r="B20" s="67"/>
      <c r="C20" s="68"/>
      <c r="D20" s="68"/>
      <c r="E20" s="68"/>
      <c r="F20" s="68"/>
      <c r="G20" s="68"/>
      <c r="H20" s="68"/>
      <c r="I20" s="68"/>
      <c r="J20" s="69"/>
    </row>
    <row r="21" s="1" customFormat="1" customHeight="1"/>
    <row r="22" s="1" customFormat="1" ht="14.25"/>
    <row r="23" s="1" customFormat="1" ht="14.25" spans="1:10">
      <c r="A23" s="43" t="s">
        <v>573</v>
      </c>
      <c r="B23" s="43"/>
      <c r="C23" s="43"/>
      <c r="D23" s="43"/>
      <c r="E23" s="43"/>
      <c r="F23" s="43"/>
      <c r="G23" s="43"/>
      <c r="H23" s="43"/>
    </row>
    <row r="24" s="1" customFormat="1" ht="14.25" spans="1:10">
      <c r="A24" s="45" t="s">
        <v>574</v>
      </c>
      <c r="B24" s="45"/>
      <c r="C24" s="45"/>
      <c r="D24" s="70" t="s">
        <v>575</v>
      </c>
      <c r="E24" s="8" t="s">
        <v>576</v>
      </c>
      <c r="F24" s="8" t="s">
        <v>577</v>
      </c>
      <c r="G24" s="8" t="s">
        <v>578</v>
      </c>
      <c r="H24" s="8" t="s">
        <v>579</v>
      </c>
    </row>
    <row r="25" s="1" customFormat="1" ht="49" customHeight="1" spans="1:10">
      <c r="A25" s="44" t="s">
        <v>580</v>
      </c>
      <c r="B25" s="47" t="s">
        <v>581</v>
      </c>
      <c r="C25" s="47" t="s">
        <v>582</v>
      </c>
      <c r="D25" s="58" t="s">
        <v>583</v>
      </c>
      <c r="E25" s="8"/>
      <c r="F25" s="10" t="s">
        <v>584</v>
      </c>
      <c r="G25" s="10" t="s">
        <v>585</v>
      </c>
      <c r="H25" s="10" t="s">
        <v>586</v>
      </c>
    </row>
    <row r="26" s="1" customFormat="1" ht="49" customHeight="1" spans="1:10">
      <c r="A26" s="45" t="s">
        <v>575</v>
      </c>
      <c r="B26" s="47"/>
      <c r="C26" s="47"/>
      <c r="D26" s="71"/>
      <c r="E26" s="8"/>
      <c r="F26" s="71"/>
      <c r="G26" s="71"/>
      <c r="H26" s="71"/>
    </row>
    <row r="27" s="1" customFormat="1" ht="49" customHeight="1" spans="1:10">
      <c r="A27" s="58" t="s">
        <v>587</v>
      </c>
      <c r="B27" s="58" t="s">
        <v>588</v>
      </c>
      <c r="C27" s="46" t="s">
        <v>589</v>
      </c>
      <c r="D27" s="8" t="s">
        <v>590</v>
      </c>
      <c r="E27" s="5">
        <v>1</v>
      </c>
      <c r="F27" s="5" t="s">
        <v>591</v>
      </c>
      <c r="G27" s="5" t="s">
        <v>592</v>
      </c>
      <c r="H27" s="5"/>
    </row>
    <row r="28" s="1" customFormat="1" ht="49" customHeight="1" spans="1:10">
      <c r="A28" s="58"/>
      <c r="B28" s="58"/>
      <c r="C28" s="46" t="s">
        <v>593</v>
      </c>
      <c r="D28" s="8" t="s">
        <v>590</v>
      </c>
      <c r="E28" s="9">
        <v>5</v>
      </c>
      <c r="F28" s="9" t="s">
        <v>594</v>
      </c>
      <c r="G28" s="5" t="s">
        <v>595</v>
      </c>
      <c r="H28" s="9"/>
    </row>
    <row r="29" s="1" customFormat="1" ht="49" customHeight="1" spans="1:10">
      <c r="A29" s="58"/>
      <c r="B29" s="58"/>
      <c r="C29" s="46" t="s">
        <v>596</v>
      </c>
      <c r="D29" s="5" t="s">
        <v>590</v>
      </c>
      <c r="E29" s="9">
        <v>54</v>
      </c>
      <c r="F29" s="9" t="s">
        <v>597</v>
      </c>
      <c r="G29" s="5" t="s">
        <v>598</v>
      </c>
      <c r="H29" s="9"/>
    </row>
    <row r="30" s="1" customFormat="1" ht="49" customHeight="1" spans="1:10">
      <c r="A30" s="58"/>
      <c r="B30" s="58"/>
      <c r="C30" s="46" t="s">
        <v>599</v>
      </c>
      <c r="D30" s="5" t="s">
        <v>600</v>
      </c>
      <c r="E30" s="9">
        <v>90</v>
      </c>
      <c r="F30" s="9" t="s">
        <v>601</v>
      </c>
      <c r="G30" s="9" t="s">
        <v>602</v>
      </c>
      <c r="H30" s="9"/>
    </row>
    <row r="31" s="1" customFormat="1" ht="49" customHeight="1" spans="1:10">
      <c r="A31" s="58"/>
      <c r="B31" s="58"/>
      <c r="C31" s="46" t="s">
        <v>603</v>
      </c>
      <c r="D31" s="5" t="s">
        <v>604</v>
      </c>
      <c r="E31" s="9">
        <v>100</v>
      </c>
      <c r="F31" s="9" t="s">
        <v>601</v>
      </c>
      <c r="G31" s="9" t="s">
        <v>605</v>
      </c>
      <c r="H31" s="9"/>
    </row>
    <row r="32" s="1" customFormat="1" ht="49" customHeight="1" spans="1:10">
      <c r="A32" s="58"/>
      <c r="B32" s="58"/>
      <c r="C32" s="46" t="s">
        <v>606</v>
      </c>
      <c r="D32" s="5" t="s">
        <v>600</v>
      </c>
      <c r="E32" s="9">
        <v>100</v>
      </c>
      <c r="F32" s="9" t="s">
        <v>601</v>
      </c>
      <c r="G32" s="9" t="s">
        <v>607</v>
      </c>
      <c r="H32" s="9"/>
    </row>
    <row r="33" s="1" customFormat="1" ht="49" customHeight="1" spans="1:8">
      <c r="A33" s="58"/>
      <c r="B33" s="58"/>
      <c r="C33" s="46" t="s">
        <v>608</v>
      </c>
      <c r="D33" s="5" t="s">
        <v>604</v>
      </c>
      <c r="E33" s="9">
        <v>95</v>
      </c>
      <c r="F33" s="9" t="s">
        <v>601</v>
      </c>
      <c r="G33" s="9" t="s">
        <v>609</v>
      </c>
      <c r="H33" s="9"/>
    </row>
    <row r="34" s="1" customFormat="1" ht="49" customHeight="1" spans="1:8">
      <c r="A34" s="58"/>
      <c r="B34" s="72" t="s">
        <v>610</v>
      </c>
      <c r="C34" s="46" t="s">
        <v>611</v>
      </c>
      <c r="D34" s="5" t="s">
        <v>600</v>
      </c>
      <c r="E34" s="9">
        <v>90</v>
      </c>
      <c r="F34" s="9" t="s">
        <v>601</v>
      </c>
      <c r="G34" s="9" t="s">
        <v>602</v>
      </c>
      <c r="H34" s="9"/>
    </row>
    <row r="35" s="1" customFormat="1" ht="49" customHeight="1" spans="1:8">
      <c r="A35" s="58"/>
      <c r="B35" s="73"/>
      <c r="C35" s="46" t="s">
        <v>612</v>
      </c>
      <c r="D35" s="5" t="s">
        <v>600</v>
      </c>
      <c r="E35" s="9">
        <v>90</v>
      </c>
      <c r="F35" s="9" t="s">
        <v>601</v>
      </c>
      <c r="G35" s="9" t="s">
        <v>602</v>
      </c>
      <c r="H35" s="9"/>
    </row>
    <row r="36" s="1" customFormat="1" ht="49" customHeight="1" spans="1:8">
      <c r="A36" s="58"/>
      <c r="B36" s="73"/>
      <c r="C36" s="46" t="s">
        <v>613</v>
      </c>
      <c r="D36" s="5" t="s">
        <v>600</v>
      </c>
      <c r="E36" s="9">
        <v>90</v>
      </c>
      <c r="F36" s="9" t="s">
        <v>601</v>
      </c>
      <c r="G36" s="9" t="s">
        <v>602</v>
      </c>
      <c r="H36" s="9"/>
    </row>
    <row r="37" s="1" customFormat="1" ht="49" customHeight="1" spans="1:8">
      <c r="A37" s="58"/>
      <c r="B37" s="73"/>
      <c r="C37" s="46" t="s">
        <v>614</v>
      </c>
      <c r="D37" s="5" t="s">
        <v>600</v>
      </c>
      <c r="E37" s="9">
        <v>90</v>
      </c>
      <c r="F37" s="9" t="s">
        <v>601</v>
      </c>
      <c r="G37" s="9" t="s">
        <v>602</v>
      </c>
      <c r="H37" s="9"/>
    </row>
    <row r="38" s="1" customFormat="1" ht="49" customHeight="1" spans="1:8">
      <c r="A38" s="58"/>
      <c r="B38" s="73"/>
      <c r="C38" s="46" t="s">
        <v>615</v>
      </c>
      <c r="D38" s="5" t="s">
        <v>616</v>
      </c>
      <c r="E38" s="9">
        <v>100</v>
      </c>
      <c r="F38" s="9" t="s">
        <v>601</v>
      </c>
      <c r="G38" s="9" t="s">
        <v>617</v>
      </c>
      <c r="H38" s="9"/>
    </row>
    <row r="39" s="1" customFormat="1" ht="49" customHeight="1" spans="1:8">
      <c r="A39" s="58"/>
      <c r="B39" s="73"/>
      <c r="C39" s="46" t="s">
        <v>618</v>
      </c>
      <c r="D39" s="5" t="s">
        <v>616</v>
      </c>
      <c r="E39" s="9">
        <v>100</v>
      </c>
      <c r="F39" s="9" t="s">
        <v>601</v>
      </c>
      <c r="G39" s="9" t="s">
        <v>617</v>
      </c>
      <c r="H39" s="9"/>
    </row>
    <row r="40" s="1" customFormat="1" ht="49" customHeight="1" spans="1:8">
      <c r="A40" s="74" t="s">
        <v>575</v>
      </c>
      <c r="B40" s="75"/>
      <c r="C40" s="46" t="s">
        <v>619</v>
      </c>
      <c r="D40" s="5" t="s">
        <v>600</v>
      </c>
      <c r="E40" s="9">
        <v>95</v>
      </c>
      <c r="F40" s="9" t="s">
        <v>601</v>
      </c>
      <c r="G40" s="9" t="s">
        <v>620</v>
      </c>
      <c r="H40" s="9"/>
    </row>
    <row r="41" s="1" customFormat="1" ht="49" customHeight="1" spans="1:8">
      <c r="A41" s="74"/>
      <c r="B41" s="46" t="s">
        <v>621</v>
      </c>
      <c r="C41" s="46" t="s">
        <v>622</v>
      </c>
      <c r="D41" s="76">
        <v>45657</v>
      </c>
      <c r="E41" s="77">
        <v>45657</v>
      </c>
      <c r="F41" s="9" t="s">
        <v>623</v>
      </c>
      <c r="G41" s="9" t="s">
        <v>624</v>
      </c>
      <c r="H41" s="9"/>
    </row>
    <row r="42" s="1" customFormat="1" ht="49" customHeight="1" spans="1:8">
      <c r="A42" s="78"/>
      <c r="B42" s="46" t="s">
        <v>625</v>
      </c>
      <c r="C42" s="46" t="s">
        <v>626</v>
      </c>
      <c r="D42" s="5" t="s">
        <v>604</v>
      </c>
      <c r="E42" s="9" t="s">
        <v>627</v>
      </c>
      <c r="F42" s="9" t="s">
        <v>628</v>
      </c>
      <c r="G42" s="9" t="s">
        <v>629</v>
      </c>
      <c r="H42" s="9"/>
    </row>
    <row r="43" s="1" customFormat="1" ht="25" customHeight="1" spans="1:8">
      <c r="A43" s="79" t="s">
        <v>630</v>
      </c>
      <c r="B43" s="80" t="s">
        <v>631</v>
      </c>
      <c r="C43" s="46" t="s">
        <v>632</v>
      </c>
      <c r="D43" s="5" t="s">
        <v>600</v>
      </c>
      <c r="E43" s="46" t="s">
        <v>633</v>
      </c>
      <c r="F43" s="46" t="s">
        <v>634</v>
      </c>
      <c r="G43" s="46" t="s">
        <v>635</v>
      </c>
      <c r="H43" s="9"/>
    </row>
    <row r="44" s="1" customFormat="1" ht="39" spans="1:8">
      <c r="A44" s="81"/>
      <c r="B44" s="10" t="s">
        <v>636</v>
      </c>
      <c r="C44" s="82" t="s">
        <v>637</v>
      </c>
      <c r="D44" s="5" t="s">
        <v>600</v>
      </c>
      <c r="E44" s="9" t="s">
        <v>638</v>
      </c>
      <c r="F44" s="9" t="s">
        <v>634</v>
      </c>
      <c r="G44" s="46" t="s">
        <v>635</v>
      </c>
      <c r="H44" s="9"/>
    </row>
    <row r="45" s="1" customFormat="1" ht="39" spans="1:8">
      <c r="A45" s="81"/>
      <c r="B45" s="83" t="s">
        <v>639</v>
      </c>
      <c r="C45" s="9" t="s">
        <v>640</v>
      </c>
      <c r="D45" s="5" t="s">
        <v>600</v>
      </c>
      <c r="E45" s="9" t="s">
        <v>638</v>
      </c>
      <c r="F45" s="9" t="s">
        <v>634</v>
      </c>
      <c r="G45" s="46" t="s">
        <v>635</v>
      </c>
      <c r="H45" s="9"/>
    </row>
    <row r="46" s="1" customFormat="1" ht="26.25" spans="1:8">
      <c r="A46" s="84"/>
      <c r="B46" s="30"/>
      <c r="C46" s="9" t="s">
        <v>641</v>
      </c>
      <c r="D46" s="5" t="s">
        <v>600</v>
      </c>
      <c r="E46" s="24">
        <v>2</v>
      </c>
      <c r="F46" s="9" t="s">
        <v>127</v>
      </c>
      <c r="G46" s="46" t="s">
        <v>642</v>
      </c>
      <c r="H46" s="9"/>
    </row>
    <row r="47" s="1" customFormat="1" ht="14.25" spans="1:8">
      <c r="A47" s="37" t="s">
        <v>643</v>
      </c>
      <c r="B47" s="10" t="s">
        <v>644</v>
      </c>
      <c r="C47" s="85" t="s">
        <v>645</v>
      </c>
      <c r="D47" s="5" t="s">
        <v>600</v>
      </c>
      <c r="E47" s="86">
        <v>90</v>
      </c>
      <c r="F47" s="85" t="s">
        <v>601</v>
      </c>
      <c r="G47" s="46" t="s">
        <v>602</v>
      </c>
      <c r="H47" s="9"/>
    </row>
    <row r="48" s="1" customFormat="1" ht="24" customHeight="1" spans="1:8">
      <c r="A48" s="6" t="s">
        <v>575</v>
      </c>
      <c r="B48" s="9" t="s">
        <v>646</v>
      </c>
      <c r="C48" s="85" t="s">
        <v>647</v>
      </c>
      <c r="D48" s="5" t="s">
        <v>600</v>
      </c>
      <c r="E48" s="86">
        <v>95</v>
      </c>
      <c r="F48" s="85" t="s">
        <v>601</v>
      </c>
      <c r="G48" s="46" t="s">
        <v>620</v>
      </c>
      <c r="H48" s="9"/>
    </row>
    <row r="49" s="1" customFormat="1" ht="39" customHeight="1" spans="1:8">
      <c r="A49" s="37" t="s">
        <v>648</v>
      </c>
      <c r="B49" s="9" t="s">
        <v>545</v>
      </c>
      <c r="C49" s="9"/>
      <c r="D49" s="9"/>
      <c r="E49" s="9"/>
      <c r="F49" s="9"/>
      <c r="G49" s="9"/>
      <c r="H49" s="9"/>
    </row>
    <row r="50" s="1" customFormat="1" ht="39" customHeight="1" spans="1:8">
      <c r="A50" s="37" t="s">
        <v>649</v>
      </c>
      <c r="B50" s="9"/>
      <c r="C50" s="9"/>
      <c r="D50" s="9"/>
      <c r="E50" s="9"/>
      <c r="F50" s="9"/>
      <c r="G50" s="9"/>
      <c r="H50" s="9"/>
    </row>
    <row r="51" s="1" customFormat="1" ht="39" customHeight="1" spans="1:8">
      <c r="A51" s="6" t="s">
        <v>650</v>
      </c>
      <c r="B51" s="9"/>
      <c r="C51" s="9"/>
      <c r="D51" s="9"/>
      <c r="E51" s="9"/>
      <c r="F51" s="9"/>
      <c r="G51" s="9"/>
      <c r="H51" s="9"/>
    </row>
    <row r="52" s="42" customFormat="1" spans="1:8">
      <c r="A52" s="33" t="s">
        <v>651</v>
      </c>
      <c r="B52" s="33"/>
      <c r="C52" s="33"/>
      <c r="D52" s="33"/>
      <c r="E52" s="33"/>
      <c r="F52" s="33"/>
      <c r="G52" s="33"/>
      <c r="H52" s="33"/>
    </row>
    <row r="53" s="42" customFormat="1" spans="1:8">
      <c r="A53" s="33" t="s">
        <v>652</v>
      </c>
      <c r="B53" s="33"/>
      <c r="C53" s="33"/>
      <c r="D53" s="33"/>
      <c r="E53" s="33"/>
      <c r="F53" s="33"/>
      <c r="G53" s="33"/>
      <c r="H53" s="33"/>
    </row>
  </sheetData>
  <mergeCells count="44">
    <mergeCell ref="A2:J2"/>
    <mergeCell ref="A4:J4"/>
    <mergeCell ref="B9:C9"/>
    <mergeCell ref="A23:H23"/>
    <mergeCell ref="A24:C24"/>
    <mergeCell ref="A52:H52"/>
    <mergeCell ref="A53:H53"/>
    <mergeCell ref="A27:A39"/>
    <mergeCell ref="A40:A42"/>
    <mergeCell ref="A43:A46"/>
    <mergeCell ref="B11:B17"/>
    <mergeCell ref="B25:B26"/>
    <mergeCell ref="B27:B33"/>
    <mergeCell ref="B34:B40"/>
    <mergeCell ref="B45:B46"/>
    <mergeCell ref="C25:C26"/>
    <mergeCell ref="D12:D13"/>
    <mergeCell ref="D14:D15"/>
    <mergeCell ref="D16:D17"/>
    <mergeCell ref="E12:E13"/>
    <mergeCell ref="E14:E15"/>
    <mergeCell ref="E16:E17"/>
    <mergeCell ref="E24:E26"/>
    <mergeCell ref="F12:F13"/>
    <mergeCell ref="F14:F15"/>
    <mergeCell ref="F16:F17"/>
    <mergeCell ref="G7:G8"/>
    <mergeCell ref="G12:G13"/>
    <mergeCell ref="G14:G15"/>
    <mergeCell ref="G16:G17"/>
    <mergeCell ref="H7:H8"/>
    <mergeCell ref="H12:H13"/>
    <mergeCell ref="H14:H15"/>
    <mergeCell ref="H16:H17"/>
    <mergeCell ref="H47:H48"/>
    <mergeCell ref="I12:I13"/>
    <mergeCell ref="I14:I15"/>
    <mergeCell ref="I16:I17"/>
    <mergeCell ref="J7:J8"/>
    <mergeCell ref="J9:J17"/>
    <mergeCell ref="B5:J6"/>
    <mergeCell ref="B7:C8"/>
    <mergeCell ref="B18:J20"/>
    <mergeCell ref="B49:H5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9"/>
  <sheetViews>
    <sheetView workbookViewId="0">
      <selection activeCell="N21" sqref="N21"/>
    </sheetView>
  </sheetViews>
  <sheetFormatPr defaultColWidth="9" defaultRowHeight="13.5"/>
  <cols>
    <col min="1" max="1" width="9" style="1"/>
    <col min="2" max="2" width="13.225" style="1" customWidth="1"/>
    <col min="3" max="3" width="19.6666666666667" style="1" customWidth="1"/>
    <col min="4" max="9" width="13.225" style="1" customWidth="1"/>
    <col min="10" max="10" width="23.1083333333333" style="1" customWidth="1"/>
    <col min="11" max="16384" width="9" style="1"/>
  </cols>
  <sheetData>
    <row r="1" s="1" customFormat="1" spans="1:10">
      <c r="A1" s="2" t="s">
        <v>653</v>
      </c>
    </row>
    <row r="2" s="1" customFormat="1" ht="24.75" spans="1:10">
      <c r="A2" s="3" t="s">
        <v>654</v>
      </c>
      <c r="B2" s="3"/>
      <c r="C2" s="3"/>
      <c r="D2" s="3"/>
      <c r="E2" s="3"/>
      <c r="F2" s="3"/>
      <c r="G2" s="3"/>
      <c r="H2" s="3"/>
      <c r="I2" s="3"/>
      <c r="J2" s="3"/>
    </row>
    <row r="3" s="1" customFormat="1" ht="25.5" spans="1:10">
      <c r="A3" s="3"/>
      <c r="B3" s="3"/>
      <c r="C3" s="3"/>
      <c r="D3" s="3"/>
      <c r="E3" s="3"/>
      <c r="F3" s="3"/>
      <c r="G3" s="3"/>
      <c r="H3" s="3"/>
      <c r="I3" s="3"/>
      <c r="J3" s="3"/>
    </row>
    <row r="4" s="1" customFormat="1" ht="15" customHeight="1" spans="1:10">
      <c r="A4" s="4" t="s">
        <v>655</v>
      </c>
      <c r="B4" s="5" t="s">
        <v>656</v>
      </c>
      <c r="C4" s="5"/>
      <c r="D4" s="5"/>
      <c r="E4" s="5"/>
      <c r="F4" s="5"/>
      <c r="G4" s="5"/>
      <c r="H4" s="5"/>
      <c r="I4" s="5"/>
      <c r="J4" s="5"/>
    </row>
    <row r="5" s="1" customFormat="1" ht="15" customHeight="1" spans="1:10">
      <c r="A5" s="6" t="s">
        <v>657</v>
      </c>
      <c r="B5" s="7" t="s">
        <v>550</v>
      </c>
      <c r="C5" s="7"/>
      <c r="D5" s="7"/>
      <c r="E5" s="8" t="s">
        <v>658</v>
      </c>
      <c r="F5" s="5" t="s">
        <v>550</v>
      </c>
      <c r="G5" s="5"/>
      <c r="H5" s="5"/>
      <c r="I5" s="5"/>
      <c r="J5" s="5"/>
    </row>
    <row r="6" s="1" customFormat="1" ht="14.25" spans="1:10">
      <c r="A6" s="6"/>
      <c r="B6" s="7"/>
      <c r="C6" s="7"/>
      <c r="D6" s="7"/>
      <c r="E6" s="9" t="s">
        <v>584</v>
      </c>
      <c r="F6" s="5"/>
      <c r="G6" s="5"/>
      <c r="H6" s="5"/>
      <c r="I6" s="5"/>
      <c r="J6" s="5"/>
    </row>
    <row r="7" s="1" customFormat="1" ht="15" customHeight="1" spans="1:10">
      <c r="A7" s="6" t="s">
        <v>659</v>
      </c>
      <c r="B7" s="9"/>
      <c r="C7" s="10" t="s">
        <v>553</v>
      </c>
      <c r="D7" s="10" t="s">
        <v>660</v>
      </c>
      <c r="E7" s="8" t="s">
        <v>660</v>
      </c>
      <c r="F7" s="5" t="s">
        <v>661</v>
      </c>
      <c r="G7" s="5"/>
      <c r="H7" s="5" t="s">
        <v>662</v>
      </c>
      <c r="I7" s="5" t="s">
        <v>663</v>
      </c>
      <c r="J7" s="5"/>
    </row>
    <row r="8" s="1" customFormat="1" ht="14.25" spans="1:10">
      <c r="A8" s="6"/>
      <c r="B8" s="9"/>
      <c r="C8" s="9" t="s">
        <v>465</v>
      </c>
      <c r="D8" s="9" t="s">
        <v>465</v>
      </c>
      <c r="E8" s="9" t="s">
        <v>664</v>
      </c>
      <c r="F8" s="5"/>
      <c r="G8" s="5"/>
      <c r="H8" s="5"/>
      <c r="I8" s="5"/>
      <c r="J8" s="5"/>
    </row>
    <row r="9" s="1" customFormat="1" ht="27" customHeight="1" spans="1:10">
      <c r="A9" s="6"/>
      <c r="B9" s="9" t="s">
        <v>563</v>
      </c>
      <c r="C9" s="11">
        <v>41.7</v>
      </c>
      <c r="D9" s="11">
        <v>41.7</v>
      </c>
      <c r="E9" s="11">
        <v>41.7</v>
      </c>
      <c r="F9" s="9">
        <v>10</v>
      </c>
      <c r="G9" s="9"/>
      <c r="H9" s="9">
        <v>1</v>
      </c>
      <c r="I9" s="9">
        <v>10</v>
      </c>
      <c r="J9" s="9"/>
    </row>
    <row r="10" s="1" customFormat="1" ht="15" customHeight="1" spans="1:10">
      <c r="A10" s="6"/>
      <c r="B10" s="12" t="s">
        <v>566</v>
      </c>
      <c r="C10" s="11">
        <v>41.7</v>
      </c>
      <c r="D10" s="11">
        <v>41.7</v>
      </c>
      <c r="E10" s="11">
        <v>41.7</v>
      </c>
      <c r="F10" s="9" t="s">
        <v>470</v>
      </c>
      <c r="G10" s="9"/>
      <c r="H10" s="9" t="s">
        <v>470</v>
      </c>
      <c r="I10" s="9" t="s">
        <v>470</v>
      </c>
      <c r="J10" s="9"/>
    </row>
    <row r="11" s="1" customFormat="1" ht="14.25" spans="1:10">
      <c r="A11" s="6"/>
      <c r="B11" s="13" t="s">
        <v>567</v>
      </c>
      <c r="C11" s="11"/>
      <c r="D11" s="11"/>
      <c r="E11" s="11"/>
      <c r="F11" s="9"/>
      <c r="G11" s="9"/>
      <c r="H11" s="9"/>
      <c r="I11" s="9"/>
      <c r="J11" s="9"/>
    </row>
    <row r="12" s="1" customFormat="1" ht="27" customHeight="1" spans="1:10">
      <c r="A12" s="6"/>
      <c r="B12" s="13" t="s">
        <v>568</v>
      </c>
      <c r="C12" s="13"/>
      <c r="D12" s="13"/>
      <c r="E12" s="13"/>
      <c r="F12" s="9" t="s">
        <v>470</v>
      </c>
      <c r="G12" s="9"/>
      <c r="H12" s="9" t="s">
        <v>470</v>
      </c>
      <c r="I12" s="9" t="s">
        <v>470</v>
      </c>
      <c r="J12" s="9"/>
    </row>
    <row r="13" s="1" customFormat="1" ht="27" customHeight="1" spans="1:10">
      <c r="A13" s="6"/>
      <c r="B13" s="13" t="s">
        <v>665</v>
      </c>
      <c r="C13" s="9"/>
      <c r="D13" s="9"/>
      <c r="E13" s="14"/>
      <c r="F13" s="9" t="s">
        <v>470</v>
      </c>
      <c r="G13" s="9"/>
      <c r="H13" s="9" t="s">
        <v>470</v>
      </c>
      <c r="I13" s="9" t="s">
        <v>470</v>
      </c>
      <c r="J13" s="9"/>
    </row>
    <row r="14" s="1" customFormat="1" ht="15" customHeight="1" spans="1:10">
      <c r="A14" s="6" t="s">
        <v>666</v>
      </c>
      <c r="B14" s="6"/>
      <c r="C14" s="6"/>
      <c r="D14" s="6"/>
      <c r="E14" s="6"/>
      <c r="F14" s="6"/>
      <c r="G14" s="10" t="s">
        <v>667</v>
      </c>
      <c r="H14" s="10"/>
      <c r="I14" s="10"/>
      <c r="J14" s="10"/>
    </row>
    <row r="15" s="1" customFormat="1" ht="48" customHeight="1" spans="1:10">
      <c r="A15" s="6" t="s">
        <v>668</v>
      </c>
      <c r="B15" s="5" t="s">
        <v>669</v>
      </c>
      <c r="C15" s="5"/>
      <c r="D15" s="5"/>
      <c r="E15" s="5"/>
      <c r="F15" s="5"/>
      <c r="G15" s="8" t="s">
        <v>669</v>
      </c>
      <c r="H15" s="8"/>
      <c r="I15" s="8"/>
      <c r="J15" s="8"/>
    </row>
    <row r="16" s="1" customFormat="1" ht="15" customHeight="1" spans="1:10">
      <c r="A16" s="6" t="s">
        <v>574</v>
      </c>
      <c r="B16" s="6"/>
      <c r="C16" s="6"/>
      <c r="D16" s="9" t="s">
        <v>670</v>
      </c>
      <c r="E16" s="9"/>
      <c r="F16" s="9"/>
      <c r="G16" s="15" t="s">
        <v>671</v>
      </c>
      <c r="H16" s="15"/>
      <c r="I16" s="15"/>
      <c r="J16" s="15"/>
    </row>
    <row r="17" s="1" customFormat="1" ht="24.75" customHeight="1" spans="1:10">
      <c r="A17" s="16" t="s">
        <v>672</v>
      </c>
      <c r="B17" s="6" t="s">
        <v>581</v>
      </c>
      <c r="C17" s="10" t="s">
        <v>673</v>
      </c>
      <c r="D17" s="8" t="s">
        <v>575</v>
      </c>
      <c r="E17" s="5" t="s">
        <v>576</v>
      </c>
      <c r="F17" s="17" t="s">
        <v>577</v>
      </c>
      <c r="G17" s="18" t="s">
        <v>578</v>
      </c>
      <c r="H17" s="19" t="s">
        <v>661</v>
      </c>
      <c r="I17" s="19" t="s">
        <v>663</v>
      </c>
      <c r="J17" s="19" t="s">
        <v>674</v>
      </c>
    </row>
    <row r="18" s="1" customFormat="1" ht="14.25" spans="1:10">
      <c r="A18" s="16"/>
      <c r="B18" s="6"/>
      <c r="C18" s="9" t="s">
        <v>575</v>
      </c>
      <c r="D18" s="10" t="s">
        <v>583</v>
      </c>
      <c r="E18" s="5"/>
      <c r="F18" s="20" t="s">
        <v>584</v>
      </c>
      <c r="G18" s="21" t="s">
        <v>585</v>
      </c>
      <c r="H18" s="19"/>
      <c r="I18" s="19"/>
      <c r="J18" s="19"/>
    </row>
    <row r="19" s="1" customFormat="1" ht="15" customHeight="1" spans="1:10">
      <c r="A19" s="6" t="s">
        <v>675</v>
      </c>
      <c r="B19" s="10" t="s">
        <v>588</v>
      </c>
      <c r="C19" s="22" t="s">
        <v>676</v>
      </c>
      <c r="D19" s="23" t="s">
        <v>590</v>
      </c>
      <c r="E19" s="9" t="s">
        <v>677</v>
      </c>
      <c r="F19" s="9" t="s">
        <v>597</v>
      </c>
      <c r="G19" s="9" t="s">
        <v>678</v>
      </c>
      <c r="H19" s="9">
        <v>10</v>
      </c>
      <c r="I19" s="9">
        <v>10</v>
      </c>
      <c r="J19" s="9"/>
    </row>
    <row r="20" s="1" customFormat="1" ht="26.25" spans="1:10">
      <c r="A20" s="6"/>
      <c r="B20" s="8" t="s">
        <v>610</v>
      </c>
      <c r="C20" s="22" t="s">
        <v>679</v>
      </c>
      <c r="D20" s="23" t="s">
        <v>590</v>
      </c>
      <c r="E20" s="24">
        <v>100</v>
      </c>
      <c r="F20" s="9" t="s">
        <v>601</v>
      </c>
      <c r="G20" s="25">
        <v>1</v>
      </c>
      <c r="H20" s="9">
        <v>18</v>
      </c>
      <c r="I20" s="9">
        <v>18</v>
      </c>
      <c r="J20" s="9"/>
    </row>
    <row r="21" s="1" customFormat="1" ht="14.25" spans="1:10">
      <c r="A21" s="6"/>
      <c r="B21" s="8" t="s">
        <v>621</v>
      </c>
      <c r="C21" s="22" t="s">
        <v>680</v>
      </c>
      <c r="D21" s="23" t="s">
        <v>590</v>
      </c>
      <c r="E21" s="9" t="s">
        <v>681</v>
      </c>
      <c r="F21" s="9" t="s">
        <v>591</v>
      </c>
      <c r="G21" s="9" t="s">
        <v>681</v>
      </c>
      <c r="H21" s="9">
        <v>10</v>
      </c>
      <c r="I21" s="9">
        <v>10</v>
      </c>
      <c r="J21" s="9"/>
    </row>
    <row r="22" s="1" customFormat="1" ht="14.25" spans="1:10">
      <c r="A22" s="6"/>
      <c r="B22" s="5" t="s">
        <v>625</v>
      </c>
      <c r="C22" s="22" t="s">
        <v>626</v>
      </c>
      <c r="D22" s="23" t="s">
        <v>682</v>
      </c>
      <c r="E22" s="9" t="s">
        <v>683</v>
      </c>
      <c r="F22" s="9" t="s">
        <v>628</v>
      </c>
      <c r="G22" s="9" t="s">
        <v>683</v>
      </c>
      <c r="H22" s="9">
        <v>12</v>
      </c>
      <c r="I22" s="9">
        <v>12</v>
      </c>
      <c r="J22" s="9"/>
    </row>
    <row r="23" s="1" customFormat="1" ht="51.75" spans="1:10">
      <c r="A23" s="6" t="s">
        <v>630</v>
      </c>
      <c r="B23" s="9" t="s">
        <v>631</v>
      </c>
      <c r="C23" s="22" t="s">
        <v>684</v>
      </c>
      <c r="D23" s="26" t="s">
        <v>590</v>
      </c>
      <c r="E23" s="9" t="s">
        <v>685</v>
      </c>
      <c r="F23" s="9" t="s">
        <v>634</v>
      </c>
      <c r="G23" s="9" t="s">
        <v>635</v>
      </c>
      <c r="H23" s="9">
        <v>30</v>
      </c>
      <c r="I23" s="9">
        <v>30</v>
      </c>
      <c r="J23" s="9"/>
    </row>
    <row r="24" s="1" customFormat="1" ht="36" customHeight="1" spans="1:10">
      <c r="A24" s="27" t="s">
        <v>686</v>
      </c>
      <c r="B24" s="23" t="s">
        <v>687</v>
      </c>
      <c r="C24" s="28" t="s">
        <v>688</v>
      </c>
      <c r="D24" s="26" t="s">
        <v>689</v>
      </c>
      <c r="E24" s="29">
        <v>90</v>
      </c>
      <c r="F24" s="30" t="s">
        <v>601</v>
      </c>
      <c r="G24" s="30" t="s">
        <v>690</v>
      </c>
      <c r="H24" s="30">
        <v>10</v>
      </c>
      <c r="I24" s="30">
        <v>10</v>
      </c>
      <c r="J24" s="30"/>
    </row>
    <row r="25" s="1" customFormat="1" ht="15" customHeight="1" spans="1:10">
      <c r="A25" s="6" t="s">
        <v>691</v>
      </c>
      <c r="B25" s="6"/>
      <c r="C25" s="31" t="s">
        <v>692</v>
      </c>
      <c r="D25" s="31"/>
      <c r="E25" s="31"/>
      <c r="F25" s="31"/>
      <c r="G25" s="31"/>
      <c r="H25" s="31"/>
      <c r="I25" s="31"/>
      <c r="J25" s="31"/>
    </row>
    <row r="26" s="1" customFormat="1" ht="24" customHeight="1" spans="1:10">
      <c r="A26" s="6" t="s">
        <v>693</v>
      </c>
      <c r="B26" s="9">
        <v>100</v>
      </c>
      <c r="C26" s="9"/>
      <c r="D26" s="9"/>
      <c r="E26" s="9"/>
      <c r="F26" s="9"/>
      <c r="G26" s="9"/>
      <c r="H26" s="9"/>
      <c r="I26" s="5">
        <f>SUM(I19:I24)+I9</f>
        <v>100</v>
      </c>
      <c r="J26" s="32" t="s">
        <v>694</v>
      </c>
    </row>
    <row r="27" s="1" customFormat="1" ht="40" customHeight="1" spans="1:10">
      <c r="A27" s="33"/>
      <c r="B27" s="33"/>
      <c r="C27" s="33"/>
      <c r="D27" s="33"/>
      <c r="E27" s="33"/>
      <c r="F27" s="33"/>
      <c r="G27" s="33"/>
      <c r="H27" s="33"/>
      <c r="I27" s="33"/>
      <c r="J27" s="33"/>
    </row>
    <row r="28" s="1" customFormat="1" ht="15" customHeight="1" spans="1:10">
      <c r="A28" s="4" t="s">
        <v>655</v>
      </c>
      <c r="B28" s="5" t="s">
        <v>695</v>
      </c>
      <c r="C28" s="5"/>
      <c r="D28" s="5"/>
      <c r="E28" s="5"/>
      <c r="F28" s="5"/>
      <c r="G28" s="5"/>
      <c r="H28" s="5"/>
      <c r="I28" s="5"/>
      <c r="J28" s="5"/>
    </row>
    <row r="29" s="1" customFormat="1" ht="15" customHeight="1" spans="1:10">
      <c r="A29" s="6" t="s">
        <v>657</v>
      </c>
      <c r="B29" s="7" t="s">
        <v>550</v>
      </c>
      <c r="C29" s="7"/>
      <c r="D29" s="7"/>
      <c r="E29" s="8" t="s">
        <v>658</v>
      </c>
      <c r="F29" s="5" t="s">
        <v>550</v>
      </c>
      <c r="G29" s="5"/>
      <c r="H29" s="5"/>
      <c r="I29" s="5"/>
      <c r="J29" s="5"/>
    </row>
    <row r="30" s="1" customFormat="1" ht="14.25" spans="1:10">
      <c r="A30" s="6"/>
      <c r="B30" s="7"/>
      <c r="C30" s="7"/>
      <c r="D30" s="7"/>
      <c r="E30" s="9" t="s">
        <v>584</v>
      </c>
      <c r="F30" s="5"/>
      <c r="G30" s="5"/>
      <c r="H30" s="5"/>
      <c r="I30" s="5"/>
      <c r="J30" s="5"/>
    </row>
    <row r="31" s="1" customFormat="1" ht="15" customHeight="1" spans="1:10">
      <c r="A31" s="6" t="s">
        <v>659</v>
      </c>
      <c r="B31" s="9"/>
      <c r="C31" s="10" t="s">
        <v>553</v>
      </c>
      <c r="D31" s="10" t="s">
        <v>660</v>
      </c>
      <c r="E31" s="8" t="s">
        <v>660</v>
      </c>
      <c r="F31" s="5" t="s">
        <v>661</v>
      </c>
      <c r="G31" s="5"/>
      <c r="H31" s="5" t="s">
        <v>662</v>
      </c>
      <c r="I31" s="5" t="s">
        <v>663</v>
      </c>
      <c r="J31" s="5"/>
    </row>
    <row r="32" s="1" customFormat="1" ht="14.25" spans="1:10">
      <c r="A32" s="6"/>
      <c r="B32" s="9"/>
      <c r="C32" s="9" t="s">
        <v>465</v>
      </c>
      <c r="D32" s="9" t="s">
        <v>465</v>
      </c>
      <c r="E32" s="9" t="s">
        <v>664</v>
      </c>
      <c r="F32" s="5"/>
      <c r="G32" s="5"/>
      <c r="H32" s="5"/>
      <c r="I32" s="5"/>
      <c r="J32" s="5"/>
    </row>
    <row r="33" s="1" customFormat="1" ht="27" customHeight="1" spans="1:10">
      <c r="A33" s="6"/>
      <c r="B33" s="9" t="s">
        <v>563</v>
      </c>
      <c r="C33" s="13">
        <v>56.35</v>
      </c>
      <c r="D33" s="13">
        <v>56.35</v>
      </c>
      <c r="E33" s="13">
        <v>56.35</v>
      </c>
      <c r="F33" s="9">
        <v>10</v>
      </c>
      <c r="G33" s="9"/>
      <c r="H33" s="9">
        <v>1</v>
      </c>
      <c r="I33" s="9">
        <v>10</v>
      </c>
      <c r="J33" s="9"/>
    </row>
    <row r="34" s="1" customFormat="1" ht="15" customHeight="1" spans="1:10">
      <c r="A34" s="6"/>
      <c r="B34" s="12" t="s">
        <v>566</v>
      </c>
      <c r="C34" s="13">
        <v>56.35</v>
      </c>
      <c r="D34" s="13">
        <v>56.35</v>
      </c>
      <c r="E34" s="13">
        <v>56.35</v>
      </c>
      <c r="F34" s="9" t="s">
        <v>470</v>
      </c>
      <c r="G34" s="9"/>
      <c r="H34" s="9" t="s">
        <v>470</v>
      </c>
      <c r="I34" s="9" t="s">
        <v>470</v>
      </c>
      <c r="J34" s="9"/>
    </row>
    <row r="35" s="1" customFormat="1" ht="14.25" spans="1:10">
      <c r="A35" s="6"/>
      <c r="B35" s="13" t="s">
        <v>567</v>
      </c>
      <c r="C35" s="13"/>
      <c r="D35" s="13"/>
      <c r="E35" s="13"/>
      <c r="F35" s="9"/>
      <c r="G35" s="9"/>
      <c r="H35" s="9"/>
      <c r="I35" s="9"/>
      <c r="J35" s="9"/>
    </row>
    <row r="36" s="1" customFormat="1" ht="27" customHeight="1" spans="1:10">
      <c r="A36" s="6"/>
      <c r="B36" s="13" t="s">
        <v>568</v>
      </c>
      <c r="C36" s="13"/>
      <c r="D36" s="13"/>
      <c r="E36" s="13"/>
      <c r="F36" s="9" t="s">
        <v>470</v>
      </c>
      <c r="G36" s="9"/>
      <c r="H36" s="9" t="s">
        <v>470</v>
      </c>
      <c r="I36" s="9" t="s">
        <v>470</v>
      </c>
      <c r="J36" s="9"/>
    </row>
    <row r="37" s="1" customFormat="1" ht="27" customHeight="1" spans="1:10">
      <c r="A37" s="6"/>
      <c r="B37" s="13" t="s">
        <v>665</v>
      </c>
      <c r="C37" s="9"/>
      <c r="D37" s="9"/>
      <c r="E37" s="14"/>
      <c r="F37" s="9" t="s">
        <v>470</v>
      </c>
      <c r="G37" s="9"/>
      <c r="H37" s="9" t="s">
        <v>470</v>
      </c>
      <c r="I37" s="9" t="s">
        <v>470</v>
      </c>
      <c r="J37" s="9"/>
    </row>
    <row r="38" s="1" customFormat="1" ht="15" customHeight="1" spans="1:10">
      <c r="A38" s="6" t="s">
        <v>666</v>
      </c>
      <c r="B38" s="6"/>
      <c r="C38" s="6"/>
      <c r="D38" s="6"/>
      <c r="E38" s="6"/>
      <c r="F38" s="6"/>
      <c r="G38" s="10" t="s">
        <v>667</v>
      </c>
      <c r="H38" s="10"/>
      <c r="I38" s="10"/>
      <c r="J38" s="10"/>
    </row>
    <row r="39" s="1" customFormat="1" ht="65" customHeight="1" spans="1:10">
      <c r="A39" s="6" t="s">
        <v>668</v>
      </c>
      <c r="B39" s="5" t="s">
        <v>696</v>
      </c>
      <c r="C39" s="5"/>
      <c r="D39" s="5"/>
      <c r="E39" s="5"/>
      <c r="F39" s="5"/>
      <c r="G39" s="8" t="s">
        <v>696</v>
      </c>
      <c r="H39" s="8"/>
      <c r="I39" s="8"/>
      <c r="J39" s="8"/>
    </row>
    <row r="40" s="1" customFormat="1" ht="15" customHeight="1" spans="1:10">
      <c r="A40" s="6" t="s">
        <v>574</v>
      </c>
      <c r="B40" s="6"/>
      <c r="C40" s="6"/>
      <c r="D40" s="9" t="s">
        <v>670</v>
      </c>
      <c r="E40" s="9"/>
      <c r="F40" s="9"/>
      <c r="G40" s="15" t="s">
        <v>671</v>
      </c>
      <c r="H40" s="15"/>
      <c r="I40" s="15"/>
      <c r="J40" s="15"/>
    </row>
    <row r="41" s="1" customFormat="1" ht="24.75" customHeight="1" spans="1:10">
      <c r="A41" s="16" t="s">
        <v>672</v>
      </c>
      <c r="B41" s="6" t="s">
        <v>581</v>
      </c>
      <c r="C41" s="10" t="s">
        <v>673</v>
      </c>
      <c r="D41" s="8" t="s">
        <v>575</v>
      </c>
      <c r="E41" s="5" t="s">
        <v>576</v>
      </c>
      <c r="F41" s="17" t="s">
        <v>577</v>
      </c>
      <c r="G41" s="18" t="s">
        <v>578</v>
      </c>
      <c r="H41" s="19" t="s">
        <v>661</v>
      </c>
      <c r="I41" s="19" t="s">
        <v>663</v>
      </c>
      <c r="J41" s="19" t="s">
        <v>674</v>
      </c>
    </row>
    <row r="42" s="1" customFormat="1" ht="14.25" spans="1:10">
      <c r="A42" s="16"/>
      <c r="B42" s="6"/>
      <c r="C42" s="9" t="s">
        <v>575</v>
      </c>
      <c r="D42" s="10" t="s">
        <v>583</v>
      </c>
      <c r="E42" s="5"/>
      <c r="F42" s="20" t="s">
        <v>584</v>
      </c>
      <c r="G42" s="21" t="s">
        <v>585</v>
      </c>
      <c r="H42" s="19"/>
      <c r="I42" s="19"/>
      <c r="J42" s="19"/>
    </row>
    <row r="43" s="1" customFormat="1" ht="15" customHeight="1" spans="1:10">
      <c r="A43" s="6" t="s">
        <v>675</v>
      </c>
      <c r="B43" s="10" t="s">
        <v>588</v>
      </c>
      <c r="C43" s="7" t="s">
        <v>697</v>
      </c>
      <c r="D43" s="34" t="s">
        <v>590</v>
      </c>
      <c r="E43" s="24">
        <v>100</v>
      </c>
      <c r="F43" s="9" t="s">
        <v>601</v>
      </c>
      <c r="G43" s="25">
        <v>1</v>
      </c>
      <c r="H43" s="9">
        <v>10</v>
      </c>
      <c r="I43" s="9">
        <v>10</v>
      </c>
      <c r="J43" s="9"/>
    </row>
    <row r="44" s="1" customFormat="1" ht="39" spans="1:10">
      <c r="A44" s="6"/>
      <c r="B44" s="10"/>
      <c r="C44" s="7" t="s">
        <v>698</v>
      </c>
      <c r="D44" s="34" t="s">
        <v>590</v>
      </c>
      <c r="E44" s="24">
        <v>100</v>
      </c>
      <c r="F44" s="9" t="s">
        <v>601</v>
      </c>
      <c r="G44" s="25">
        <v>1</v>
      </c>
      <c r="H44" s="9">
        <v>10</v>
      </c>
      <c r="I44" s="9">
        <v>10</v>
      </c>
      <c r="J44" s="9"/>
    </row>
    <row r="45" s="1" customFormat="1" ht="26.25" spans="1:10">
      <c r="A45" s="6"/>
      <c r="B45" s="8" t="s">
        <v>610</v>
      </c>
      <c r="C45" s="7" t="s">
        <v>699</v>
      </c>
      <c r="D45" s="34" t="s">
        <v>590</v>
      </c>
      <c r="E45" s="9" t="s">
        <v>700</v>
      </c>
      <c r="F45" s="9" t="s">
        <v>634</v>
      </c>
      <c r="G45" s="9" t="s">
        <v>635</v>
      </c>
      <c r="H45" s="9">
        <v>10</v>
      </c>
      <c r="I45" s="9">
        <v>10</v>
      </c>
      <c r="J45" s="9"/>
    </row>
    <row r="46" s="1" customFormat="1" ht="14.25" spans="1:10">
      <c r="A46" s="6"/>
      <c r="B46" s="8" t="s">
        <v>621</v>
      </c>
      <c r="C46" s="7" t="s">
        <v>701</v>
      </c>
      <c r="D46" s="34" t="s">
        <v>590</v>
      </c>
      <c r="E46" s="9" t="s">
        <v>702</v>
      </c>
      <c r="F46" s="9" t="s">
        <v>591</v>
      </c>
      <c r="G46" s="9" t="s">
        <v>702</v>
      </c>
      <c r="H46" s="9">
        <v>10</v>
      </c>
      <c r="I46" s="9">
        <v>10</v>
      </c>
      <c r="J46" s="9"/>
    </row>
    <row r="47" s="1" customFormat="1" ht="14.25" spans="1:10">
      <c r="A47" s="6"/>
      <c r="B47" s="5" t="s">
        <v>625</v>
      </c>
      <c r="C47" s="7" t="s">
        <v>703</v>
      </c>
      <c r="D47" s="34" t="s">
        <v>682</v>
      </c>
      <c r="E47" s="9" t="s">
        <v>683</v>
      </c>
      <c r="F47" s="9" t="s">
        <v>628</v>
      </c>
      <c r="G47" s="9" t="s">
        <v>683</v>
      </c>
      <c r="H47" s="9">
        <v>10</v>
      </c>
      <c r="I47" s="9">
        <v>10</v>
      </c>
      <c r="J47" s="9"/>
    </row>
    <row r="48" s="1" customFormat="1" ht="58" customHeight="1" spans="1:10">
      <c r="A48" s="6" t="s">
        <v>630</v>
      </c>
      <c r="B48" s="9" t="s">
        <v>704</v>
      </c>
      <c r="C48" s="7" t="s">
        <v>705</v>
      </c>
      <c r="D48" s="34" t="s">
        <v>590</v>
      </c>
      <c r="E48" s="24">
        <v>100</v>
      </c>
      <c r="F48" s="9" t="s">
        <v>601</v>
      </c>
      <c r="G48" s="25">
        <v>1</v>
      </c>
      <c r="H48" s="9">
        <v>30</v>
      </c>
      <c r="I48" s="9">
        <v>30</v>
      </c>
      <c r="J48" s="9"/>
    </row>
    <row r="49" s="1" customFormat="1" ht="26.25" spans="1:10">
      <c r="A49" s="23" t="s">
        <v>686</v>
      </c>
      <c r="B49" s="34" t="s">
        <v>687</v>
      </c>
      <c r="C49" s="35" t="s">
        <v>706</v>
      </c>
      <c r="D49" s="36" t="s">
        <v>707</v>
      </c>
      <c r="E49" s="30">
        <v>90</v>
      </c>
      <c r="F49" s="30" t="s">
        <v>601</v>
      </c>
      <c r="G49" s="30" t="s">
        <v>708</v>
      </c>
      <c r="H49" s="30">
        <v>10</v>
      </c>
      <c r="I49" s="30">
        <v>10</v>
      </c>
      <c r="J49" s="30"/>
    </row>
    <row r="50" s="1" customFormat="1" ht="15" customHeight="1" spans="1:10">
      <c r="A50" s="6" t="s">
        <v>691</v>
      </c>
      <c r="B50" s="6"/>
      <c r="C50" s="31" t="s">
        <v>692</v>
      </c>
      <c r="D50" s="31"/>
      <c r="E50" s="31"/>
      <c r="F50" s="31"/>
      <c r="G50" s="31"/>
      <c r="H50" s="31"/>
      <c r="I50" s="31"/>
      <c r="J50" s="31"/>
    </row>
    <row r="51" s="1" customFormat="1" ht="24" customHeight="1" spans="1:10">
      <c r="A51" s="6" t="s">
        <v>693</v>
      </c>
      <c r="B51" s="9">
        <v>100</v>
      </c>
      <c r="C51" s="9"/>
      <c r="D51" s="9"/>
      <c r="E51" s="9"/>
      <c r="F51" s="9"/>
      <c r="G51" s="9"/>
      <c r="H51" s="9"/>
      <c r="I51" s="5">
        <f>SUM(I43:I49)+I33</f>
        <v>100</v>
      </c>
      <c r="J51" s="32" t="s">
        <v>694</v>
      </c>
    </row>
    <row r="52" s="1" customFormat="1" ht="40" customHeight="1" spans="1:10">
      <c r="A52" s="33"/>
      <c r="B52" s="33"/>
      <c r="C52" s="33"/>
      <c r="D52" s="33"/>
      <c r="E52" s="33"/>
      <c r="F52" s="33"/>
      <c r="G52" s="33"/>
      <c r="H52" s="33"/>
      <c r="I52" s="33"/>
      <c r="J52" s="33"/>
    </row>
    <row r="53" s="1" customFormat="1" ht="15" customHeight="1" spans="1:10">
      <c r="A53" s="4" t="s">
        <v>655</v>
      </c>
      <c r="B53" s="5" t="s">
        <v>709</v>
      </c>
      <c r="C53" s="5"/>
      <c r="D53" s="5"/>
      <c r="E53" s="5"/>
      <c r="F53" s="5"/>
      <c r="G53" s="5"/>
      <c r="H53" s="5"/>
      <c r="I53" s="5"/>
      <c r="J53" s="5"/>
    </row>
    <row r="54" s="1" customFormat="1" ht="15" customHeight="1" spans="1:10">
      <c r="A54" s="6" t="s">
        <v>657</v>
      </c>
      <c r="B54" s="7" t="s">
        <v>550</v>
      </c>
      <c r="C54" s="7"/>
      <c r="D54" s="7"/>
      <c r="E54" s="8" t="s">
        <v>658</v>
      </c>
      <c r="F54" s="5" t="s">
        <v>550</v>
      </c>
      <c r="G54" s="5"/>
      <c r="H54" s="5"/>
      <c r="I54" s="5"/>
      <c r="J54" s="5"/>
    </row>
    <row r="55" s="1" customFormat="1" ht="14.25" spans="1:10">
      <c r="A55" s="6"/>
      <c r="B55" s="7"/>
      <c r="C55" s="7"/>
      <c r="D55" s="7"/>
      <c r="E55" s="9" t="s">
        <v>584</v>
      </c>
      <c r="F55" s="5"/>
      <c r="G55" s="5"/>
      <c r="H55" s="5"/>
      <c r="I55" s="5"/>
      <c r="J55" s="5"/>
    </row>
    <row r="56" s="1" customFormat="1" ht="15" customHeight="1" spans="1:10">
      <c r="A56" s="6" t="s">
        <v>659</v>
      </c>
      <c r="B56" s="9"/>
      <c r="C56" s="10" t="s">
        <v>553</v>
      </c>
      <c r="D56" s="10" t="s">
        <v>660</v>
      </c>
      <c r="E56" s="8" t="s">
        <v>660</v>
      </c>
      <c r="F56" s="5" t="s">
        <v>661</v>
      </c>
      <c r="G56" s="5"/>
      <c r="H56" s="5" t="s">
        <v>662</v>
      </c>
      <c r="I56" s="5" t="s">
        <v>663</v>
      </c>
      <c r="J56" s="5"/>
    </row>
    <row r="57" s="1" customFormat="1" ht="14.25" spans="1:10">
      <c r="A57" s="6"/>
      <c r="B57" s="9"/>
      <c r="C57" s="9" t="s">
        <v>465</v>
      </c>
      <c r="D57" s="9" t="s">
        <v>465</v>
      </c>
      <c r="E57" s="9" t="s">
        <v>664</v>
      </c>
      <c r="F57" s="5"/>
      <c r="G57" s="5"/>
      <c r="H57" s="5"/>
      <c r="I57" s="5"/>
      <c r="J57" s="5"/>
    </row>
    <row r="58" s="1" customFormat="1" ht="27" customHeight="1" spans="1:10">
      <c r="A58" s="6"/>
      <c r="B58" s="9" t="s">
        <v>563</v>
      </c>
      <c r="C58" s="11">
        <v>284</v>
      </c>
      <c r="D58" s="11">
        <v>284</v>
      </c>
      <c r="E58" s="11">
        <v>211.9</v>
      </c>
      <c r="F58" s="9">
        <v>10</v>
      </c>
      <c r="G58" s="9"/>
      <c r="H58" s="9">
        <v>1</v>
      </c>
      <c r="I58" s="9">
        <v>10</v>
      </c>
      <c r="J58" s="9"/>
    </row>
    <row r="59" s="1" customFormat="1" ht="15" customHeight="1" spans="1:10">
      <c r="A59" s="6"/>
      <c r="B59" s="12" t="s">
        <v>566</v>
      </c>
      <c r="C59" s="11">
        <v>284</v>
      </c>
      <c r="D59" s="11">
        <v>284</v>
      </c>
      <c r="E59" s="11">
        <v>211.9</v>
      </c>
      <c r="F59" s="9" t="s">
        <v>470</v>
      </c>
      <c r="G59" s="9"/>
      <c r="H59" s="9" t="s">
        <v>470</v>
      </c>
      <c r="I59" s="9" t="s">
        <v>470</v>
      </c>
      <c r="J59" s="9"/>
    </row>
    <row r="60" s="1" customFormat="1" ht="14.25" spans="1:10">
      <c r="A60" s="6"/>
      <c r="B60" s="13" t="s">
        <v>567</v>
      </c>
      <c r="C60" s="11"/>
      <c r="D60" s="11"/>
      <c r="E60" s="11"/>
      <c r="F60" s="9"/>
      <c r="G60" s="9"/>
      <c r="H60" s="9"/>
      <c r="I60" s="9"/>
      <c r="J60" s="9"/>
    </row>
    <row r="61" s="1" customFormat="1" ht="27" customHeight="1" spans="1:10">
      <c r="A61" s="6"/>
      <c r="B61" s="13" t="s">
        <v>568</v>
      </c>
      <c r="C61" s="13"/>
      <c r="D61" s="13"/>
      <c r="E61" s="13"/>
      <c r="F61" s="9" t="s">
        <v>470</v>
      </c>
      <c r="G61" s="9"/>
      <c r="H61" s="9" t="s">
        <v>470</v>
      </c>
      <c r="I61" s="9" t="s">
        <v>470</v>
      </c>
      <c r="J61" s="9"/>
    </row>
    <row r="62" s="1" customFormat="1" ht="27" customHeight="1" spans="1:10">
      <c r="A62" s="6"/>
      <c r="B62" s="13" t="s">
        <v>665</v>
      </c>
      <c r="C62" s="9"/>
      <c r="D62" s="9"/>
      <c r="E62" s="14"/>
      <c r="F62" s="9" t="s">
        <v>470</v>
      </c>
      <c r="G62" s="9"/>
      <c r="H62" s="9" t="s">
        <v>470</v>
      </c>
      <c r="I62" s="9" t="s">
        <v>470</v>
      </c>
      <c r="J62" s="9"/>
    </row>
    <row r="63" s="1" customFormat="1" ht="15" customHeight="1" spans="1:10">
      <c r="A63" s="6" t="s">
        <v>666</v>
      </c>
      <c r="B63" s="6"/>
      <c r="C63" s="6"/>
      <c r="D63" s="6"/>
      <c r="E63" s="6"/>
      <c r="F63" s="6"/>
      <c r="G63" s="10" t="s">
        <v>667</v>
      </c>
      <c r="H63" s="10"/>
      <c r="I63" s="10"/>
      <c r="J63" s="10"/>
    </row>
    <row r="64" s="1" customFormat="1" ht="64" customHeight="1" spans="1:10">
      <c r="A64" s="6" t="s">
        <v>668</v>
      </c>
      <c r="B64" s="5" t="s">
        <v>710</v>
      </c>
      <c r="C64" s="5"/>
      <c r="D64" s="5"/>
      <c r="E64" s="5"/>
      <c r="F64" s="5"/>
      <c r="G64" s="8" t="s">
        <v>710</v>
      </c>
      <c r="H64" s="8"/>
      <c r="I64" s="8"/>
      <c r="J64" s="8"/>
    </row>
    <row r="65" s="1" customFormat="1" ht="15" customHeight="1" spans="1:10">
      <c r="A65" s="6" t="s">
        <v>574</v>
      </c>
      <c r="B65" s="6"/>
      <c r="C65" s="6"/>
      <c r="D65" s="9" t="s">
        <v>670</v>
      </c>
      <c r="E65" s="9"/>
      <c r="F65" s="9"/>
      <c r="G65" s="15" t="s">
        <v>671</v>
      </c>
      <c r="H65" s="15"/>
      <c r="I65" s="15"/>
      <c r="J65" s="15"/>
    </row>
    <row r="66" s="1" customFormat="1" ht="24.75" customHeight="1" spans="1:10">
      <c r="A66" s="16" t="s">
        <v>672</v>
      </c>
      <c r="B66" s="6" t="s">
        <v>581</v>
      </c>
      <c r="C66" s="10" t="s">
        <v>673</v>
      </c>
      <c r="D66" s="8" t="s">
        <v>575</v>
      </c>
      <c r="E66" s="5" t="s">
        <v>576</v>
      </c>
      <c r="F66" s="17" t="s">
        <v>577</v>
      </c>
      <c r="G66" s="18" t="s">
        <v>578</v>
      </c>
      <c r="H66" s="19" t="s">
        <v>661</v>
      </c>
      <c r="I66" s="19" t="s">
        <v>663</v>
      </c>
      <c r="J66" s="19" t="s">
        <v>674</v>
      </c>
    </row>
    <row r="67" s="1" customFormat="1" ht="14.25" spans="1:10">
      <c r="A67" s="16"/>
      <c r="B67" s="6"/>
      <c r="C67" s="9" t="s">
        <v>575</v>
      </c>
      <c r="D67" s="10" t="s">
        <v>583</v>
      </c>
      <c r="E67" s="5"/>
      <c r="F67" s="20" t="s">
        <v>584</v>
      </c>
      <c r="G67" s="21" t="s">
        <v>585</v>
      </c>
      <c r="H67" s="19"/>
      <c r="I67" s="19"/>
      <c r="J67" s="19"/>
    </row>
    <row r="68" s="1" customFormat="1" ht="15" customHeight="1" spans="1:10">
      <c r="A68" s="6" t="s">
        <v>675</v>
      </c>
      <c r="B68" s="10" t="s">
        <v>588</v>
      </c>
      <c r="C68" s="7" t="s">
        <v>711</v>
      </c>
      <c r="D68" s="34" t="s">
        <v>689</v>
      </c>
      <c r="E68" s="9" t="s">
        <v>712</v>
      </c>
      <c r="F68" s="9" t="s">
        <v>713</v>
      </c>
      <c r="G68" s="9">
        <v>57000</v>
      </c>
      <c r="H68" s="9">
        <v>20</v>
      </c>
      <c r="I68" s="9">
        <v>20</v>
      </c>
      <c r="J68" s="9"/>
    </row>
    <row r="69" s="1" customFormat="1" ht="26.25" spans="1:10">
      <c r="A69" s="6"/>
      <c r="B69" s="8" t="s">
        <v>610</v>
      </c>
      <c r="C69" s="7" t="s">
        <v>714</v>
      </c>
      <c r="D69" s="34" t="s">
        <v>590</v>
      </c>
      <c r="E69" s="9" t="s">
        <v>715</v>
      </c>
      <c r="F69" s="9" t="s">
        <v>601</v>
      </c>
      <c r="G69" s="9" t="s">
        <v>716</v>
      </c>
      <c r="H69" s="9">
        <v>15</v>
      </c>
      <c r="I69" s="9">
        <v>14</v>
      </c>
      <c r="J69" s="9" t="s">
        <v>716</v>
      </c>
    </row>
    <row r="70" s="1" customFormat="1" ht="14.25" spans="1:10">
      <c r="A70" s="6"/>
      <c r="B70" s="5" t="s">
        <v>625</v>
      </c>
      <c r="C70" s="7" t="s">
        <v>626</v>
      </c>
      <c r="D70" s="34" t="s">
        <v>682</v>
      </c>
      <c r="E70" s="9" t="s">
        <v>683</v>
      </c>
      <c r="F70" s="9" t="s">
        <v>628</v>
      </c>
      <c r="G70" s="9" t="s">
        <v>683</v>
      </c>
      <c r="H70" s="9">
        <v>15</v>
      </c>
      <c r="I70" s="9">
        <v>15</v>
      </c>
      <c r="J70" s="9"/>
    </row>
    <row r="71" s="1" customFormat="1" ht="39" spans="1:10">
      <c r="A71" s="6" t="s">
        <v>630</v>
      </c>
      <c r="B71" s="9" t="s">
        <v>631</v>
      </c>
      <c r="C71" s="7" t="s">
        <v>717</v>
      </c>
      <c r="D71" s="36" t="s">
        <v>590</v>
      </c>
      <c r="E71" s="9" t="s">
        <v>685</v>
      </c>
      <c r="F71" s="9" t="s">
        <v>634</v>
      </c>
      <c r="G71" s="9" t="s">
        <v>635</v>
      </c>
      <c r="H71" s="9">
        <v>15</v>
      </c>
      <c r="I71" s="9">
        <v>15</v>
      </c>
      <c r="J71" s="9"/>
    </row>
    <row r="72" s="1" customFormat="1" ht="51.75" spans="1:10">
      <c r="A72" s="37"/>
      <c r="B72" s="10" t="s">
        <v>639</v>
      </c>
      <c r="C72" s="38" t="s">
        <v>718</v>
      </c>
      <c r="D72" s="36" t="s">
        <v>590</v>
      </c>
      <c r="E72" s="9" t="s">
        <v>685</v>
      </c>
      <c r="F72" s="9" t="s">
        <v>634</v>
      </c>
      <c r="G72" s="21" t="s">
        <v>635</v>
      </c>
      <c r="H72" s="21">
        <v>15</v>
      </c>
      <c r="I72" s="21">
        <v>15</v>
      </c>
      <c r="J72" s="21"/>
    </row>
    <row r="73" s="1" customFormat="1" ht="26.25" spans="1:10">
      <c r="A73" s="23" t="s">
        <v>686</v>
      </c>
      <c r="B73" s="34" t="s">
        <v>687</v>
      </c>
      <c r="C73" s="35" t="s">
        <v>719</v>
      </c>
      <c r="D73" s="36" t="s">
        <v>590</v>
      </c>
      <c r="E73" s="30" t="s">
        <v>720</v>
      </c>
      <c r="F73" s="30" t="s">
        <v>601</v>
      </c>
      <c r="G73" s="39">
        <v>0.9</v>
      </c>
      <c r="H73" s="30">
        <v>10</v>
      </c>
      <c r="I73" s="30">
        <v>10</v>
      </c>
      <c r="J73" s="30"/>
    </row>
    <row r="74" s="1" customFormat="1" ht="15" customHeight="1" spans="1:10">
      <c r="A74" s="6" t="s">
        <v>691</v>
      </c>
      <c r="B74" s="6"/>
      <c r="C74" s="31" t="s">
        <v>692</v>
      </c>
      <c r="D74" s="31"/>
      <c r="E74" s="31"/>
      <c r="F74" s="31"/>
      <c r="G74" s="31"/>
      <c r="H74" s="31"/>
      <c r="I74" s="31"/>
      <c r="J74" s="31"/>
    </row>
    <row r="75" s="1" customFormat="1" ht="24" customHeight="1" spans="1:10">
      <c r="A75" s="6" t="s">
        <v>693</v>
      </c>
      <c r="B75" s="9">
        <v>100</v>
      </c>
      <c r="C75" s="9"/>
      <c r="D75" s="9"/>
      <c r="E75" s="9"/>
      <c r="F75" s="9"/>
      <c r="G75" s="9"/>
      <c r="H75" s="9"/>
      <c r="I75" s="5">
        <f>SUM(I68:I73)+I58</f>
        <v>99</v>
      </c>
      <c r="J75" s="32" t="s">
        <v>694</v>
      </c>
    </row>
    <row r="76" s="1" customFormat="1" ht="40" customHeight="1" spans="1:10">
      <c r="A76" s="33"/>
      <c r="B76" s="33"/>
      <c r="C76" s="33"/>
      <c r="D76" s="33"/>
      <c r="E76" s="33"/>
      <c r="F76" s="33"/>
      <c r="G76" s="33"/>
      <c r="H76" s="33"/>
      <c r="I76" s="33"/>
      <c r="J76" s="33"/>
    </row>
    <row r="77" s="1" customFormat="1" ht="15" customHeight="1" spans="1:10">
      <c r="A77" s="4" t="s">
        <v>655</v>
      </c>
      <c r="B77" s="5" t="s">
        <v>721</v>
      </c>
      <c r="C77" s="5"/>
      <c r="D77" s="5"/>
      <c r="E77" s="5"/>
      <c r="F77" s="5"/>
      <c r="G77" s="5"/>
      <c r="H77" s="5"/>
      <c r="I77" s="5"/>
      <c r="J77" s="5"/>
    </row>
    <row r="78" s="1" customFormat="1" ht="15" customHeight="1" spans="1:10">
      <c r="A78" s="6" t="s">
        <v>657</v>
      </c>
      <c r="B78" s="7" t="s">
        <v>550</v>
      </c>
      <c r="C78" s="7"/>
      <c r="D78" s="7"/>
      <c r="E78" s="8" t="s">
        <v>658</v>
      </c>
      <c r="F78" s="5" t="s">
        <v>550</v>
      </c>
      <c r="G78" s="5"/>
      <c r="H78" s="5"/>
      <c r="I78" s="5"/>
      <c r="J78" s="5"/>
    </row>
    <row r="79" s="1" customFormat="1" ht="14.25" spans="1:10">
      <c r="A79" s="6"/>
      <c r="B79" s="7"/>
      <c r="C79" s="7"/>
      <c r="D79" s="7"/>
      <c r="E79" s="9" t="s">
        <v>584</v>
      </c>
      <c r="F79" s="5"/>
      <c r="G79" s="5"/>
      <c r="H79" s="5"/>
      <c r="I79" s="5"/>
      <c r="J79" s="5"/>
    </row>
    <row r="80" s="1" customFormat="1" ht="15" customHeight="1" spans="1:10">
      <c r="A80" s="6" t="s">
        <v>659</v>
      </c>
      <c r="B80" s="9"/>
      <c r="C80" s="10" t="s">
        <v>553</v>
      </c>
      <c r="D80" s="10" t="s">
        <v>660</v>
      </c>
      <c r="E80" s="8" t="s">
        <v>660</v>
      </c>
      <c r="F80" s="5" t="s">
        <v>661</v>
      </c>
      <c r="G80" s="5"/>
      <c r="H80" s="5" t="s">
        <v>662</v>
      </c>
      <c r="I80" s="5" t="s">
        <v>663</v>
      </c>
      <c r="J80" s="5"/>
    </row>
    <row r="81" s="1" customFormat="1" ht="14.25" spans="1:10">
      <c r="A81" s="6"/>
      <c r="B81" s="9"/>
      <c r="C81" s="9" t="s">
        <v>465</v>
      </c>
      <c r="D81" s="9" t="s">
        <v>465</v>
      </c>
      <c r="E81" s="9" t="s">
        <v>664</v>
      </c>
      <c r="F81" s="5"/>
      <c r="G81" s="5"/>
      <c r="H81" s="5"/>
      <c r="I81" s="5"/>
      <c r="J81" s="5"/>
    </row>
    <row r="82" s="1" customFormat="1" ht="27" customHeight="1" spans="1:10">
      <c r="A82" s="6"/>
      <c r="B82" s="9" t="s">
        <v>563</v>
      </c>
      <c r="C82" s="13">
        <v>146.65</v>
      </c>
      <c r="D82" s="13">
        <v>146.65</v>
      </c>
      <c r="E82" s="13">
        <v>145.34</v>
      </c>
      <c r="F82" s="9">
        <v>10</v>
      </c>
      <c r="G82" s="9"/>
      <c r="H82" s="40">
        <f>E82/D82</f>
        <v>0.991067166723491</v>
      </c>
      <c r="I82" s="9">
        <v>10</v>
      </c>
      <c r="J82" s="9"/>
    </row>
    <row r="83" s="1" customFormat="1" ht="15" customHeight="1" spans="1:10">
      <c r="A83" s="6"/>
      <c r="B83" s="12" t="s">
        <v>566</v>
      </c>
      <c r="C83" s="13">
        <v>146.65</v>
      </c>
      <c r="D83" s="13">
        <v>146.65</v>
      </c>
      <c r="E83" s="13">
        <v>146.65</v>
      </c>
      <c r="F83" s="9" t="s">
        <v>470</v>
      </c>
      <c r="G83" s="9"/>
      <c r="H83" s="9" t="s">
        <v>470</v>
      </c>
      <c r="I83" s="9" t="s">
        <v>470</v>
      </c>
      <c r="J83" s="9"/>
    </row>
    <row r="84" s="1" customFormat="1" ht="14.25" spans="1:10">
      <c r="A84" s="6"/>
      <c r="B84" s="13" t="s">
        <v>567</v>
      </c>
      <c r="C84" s="13"/>
      <c r="D84" s="13"/>
      <c r="E84" s="13"/>
      <c r="F84" s="9"/>
      <c r="G84" s="9"/>
      <c r="H84" s="9"/>
      <c r="I84" s="9"/>
      <c r="J84" s="9"/>
    </row>
    <row r="85" s="1" customFormat="1" ht="27" customHeight="1" spans="1:10">
      <c r="A85" s="6"/>
      <c r="B85" s="13" t="s">
        <v>568</v>
      </c>
      <c r="C85" s="13"/>
      <c r="D85" s="13"/>
      <c r="E85" s="13"/>
      <c r="F85" s="9" t="s">
        <v>470</v>
      </c>
      <c r="G85" s="9"/>
      <c r="H85" s="9" t="s">
        <v>470</v>
      </c>
      <c r="I85" s="9" t="s">
        <v>470</v>
      </c>
      <c r="J85" s="9"/>
    </row>
    <row r="86" s="1" customFormat="1" ht="27" customHeight="1" spans="1:10">
      <c r="A86" s="6"/>
      <c r="B86" s="13" t="s">
        <v>665</v>
      </c>
      <c r="C86" s="9"/>
      <c r="D86" s="9"/>
      <c r="E86" s="14"/>
      <c r="F86" s="9" t="s">
        <v>470</v>
      </c>
      <c r="G86" s="9"/>
      <c r="H86" s="9" t="s">
        <v>470</v>
      </c>
      <c r="I86" s="9" t="s">
        <v>470</v>
      </c>
      <c r="J86" s="9"/>
    </row>
    <row r="87" s="1" customFormat="1" ht="15" customHeight="1" spans="1:10">
      <c r="A87" s="6" t="s">
        <v>666</v>
      </c>
      <c r="B87" s="6"/>
      <c r="C87" s="6"/>
      <c r="D87" s="6"/>
      <c r="E87" s="6"/>
      <c r="F87" s="6"/>
      <c r="G87" s="10" t="s">
        <v>667</v>
      </c>
      <c r="H87" s="10"/>
      <c r="I87" s="10"/>
      <c r="J87" s="10"/>
    </row>
    <row r="88" s="1" customFormat="1" ht="31" customHeight="1" spans="1:10">
      <c r="A88" s="6" t="s">
        <v>668</v>
      </c>
      <c r="B88" s="5" t="s">
        <v>722</v>
      </c>
      <c r="C88" s="5"/>
      <c r="D88" s="5"/>
      <c r="E88" s="5"/>
      <c r="F88" s="5"/>
      <c r="G88" s="8" t="s">
        <v>722</v>
      </c>
      <c r="H88" s="8"/>
      <c r="I88" s="8"/>
      <c r="J88" s="8"/>
    </row>
    <row r="89" s="1" customFormat="1" ht="15" customHeight="1" spans="1:10">
      <c r="A89" s="6" t="s">
        <v>574</v>
      </c>
      <c r="B89" s="6"/>
      <c r="C89" s="6"/>
      <c r="D89" s="9" t="s">
        <v>670</v>
      </c>
      <c r="E89" s="9"/>
      <c r="F89" s="9"/>
      <c r="G89" s="15" t="s">
        <v>671</v>
      </c>
      <c r="H89" s="15"/>
      <c r="I89" s="15"/>
      <c r="J89" s="15"/>
    </row>
    <row r="90" s="1" customFormat="1" ht="24.75" customHeight="1" spans="1:10">
      <c r="A90" s="16" t="s">
        <v>672</v>
      </c>
      <c r="B90" s="6" t="s">
        <v>581</v>
      </c>
      <c r="C90" s="10" t="s">
        <v>673</v>
      </c>
      <c r="D90" s="8" t="s">
        <v>575</v>
      </c>
      <c r="E90" s="5" t="s">
        <v>576</v>
      </c>
      <c r="F90" s="17" t="s">
        <v>577</v>
      </c>
      <c r="G90" s="18" t="s">
        <v>578</v>
      </c>
      <c r="H90" s="19" t="s">
        <v>661</v>
      </c>
      <c r="I90" s="19" t="s">
        <v>663</v>
      </c>
      <c r="J90" s="19" t="s">
        <v>674</v>
      </c>
    </row>
    <row r="91" s="1" customFormat="1" ht="14.25" spans="1:10">
      <c r="A91" s="16"/>
      <c r="B91" s="6"/>
      <c r="C91" s="9" t="s">
        <v>575</v>
      </c>
      <c r="D91" s="10" t="s">
        <v>583</v>
      </c>
      <c r="E91" s="5"/>
      <c r="F91" s="20" t="s">
        <v>584</v>
      </c>
      <c r="G91" s="21" t="s">
        <v>585</v>
      </c>
      <c r="H91" s="19"/>
      <c r="I91" s="19"/>
      <c r="J91" s="19"/>
    </row>
    <row r="92" s="1" customFormat="1" ht="15" customHeight="1" spans="1:10">
      <c r="A92" s="6" t="s">
        <v>675</v>
      </c>
      <c r="B92" s="10" t="s">
        <v>588</v>
      </c>
      <c r="C92" s="7" t="s">
        <v>723</v>
      </c>
      <c r="D92" s="34" t="s">
        <v>590</v>
      </c>
      <c r="E92" s="9" t="s">
        <v>724</v>
      </c>
      <c r="F92" s="9" t="s">
        <v>725</v>
      </c>
      <c r="G92" s="9" t="s">
        <v>724</v>
      </c>
      <c r="H92" s="9">
        <v>10</v>
      </c>
      <c r="I92" s="9">
        <v>10</v>
      </c>
      <c r="J92" s="9"/>
    </row>
    <row r="93" s="1" customFormat="1" ht="14.25" spans="1:10">
      <c r="A93" s="6"/>
      <c r="B93" s="8" t="s">
        <v>610</v>
      </c>
      <c r="C93" s="7" t="s">
        <v>726</v>
      </c>
      <c r="D93" s="34" t="s">
        <v>590</v>
      </c>
      <c r="E93" s="9" t="s">
        <v>715</v>
      </c>
      <c r="F93" s="9" t="s">
        <v>601</v>
      </c>
      <c r="G93" s="25">
        <v>1</v>
      </c>
      <c r="H93" s="9">
        <v>20</v>
      </c>
      <c r="I93" s="9">
        <v>20</v>
      </c>
      <c r="J93" s="9"/>
    </row>
    <row r="94" s="1" customFormat="1" ht="14.25" spans="1:10">
      <c r="A94" s="6"/>
      <c r="B94" s="8" t="s">
        <v>621</v>
      </c>
      <c r="C94" s="7" t="s">
        <v>727</v>
      </c>
      <c r="D94" s="34" t="s">
        <v>590</v>
      </c>
      <c r="E94" s="9" t="s">
        <v>715</v>
      </c>
      <c r="F94" s="9" t="s">
        <v>601</v>
      </c>
      <c r="G94" s="25">
        <v>1</v>
      </c>
      <c r="H94" s="9">
        <v>20</v>
      </c>
      <c r="I94" s="9">
        <v>20</v>
      </c>
      <c r="J94" s="9"/>
    </row>
    <row r="95" s="1" customFormat="1" ht="27" customHeight="1" spans="1:10">
      <c r="A95" s="6" t="s">
        <v>630</v>
      </c>
      <c r="B95" s="41" t="s">
        <v>631</v>
      </c>
      <c r="C95" s="7" t="s">
        <v>728</v>
      </c>
      <c r="D95" s="36" t="s">
        <v>590</v>
      </c>
      <c r="E95" s="9" t="s">
        <v>728</v>
      </c>
      <c r="F95" s="9" t="s">
        <v>634</v>
      </c>
      <c r="G95" s="9" t="s">
        <v>635</v>
      </c>
      <c r="H95" s="9">
        <v>30</v>
      </c>
      <c r="I95" s="9">
        <v>30</v>
      </c>
      <c r="J95" s="9"/>
    </row>
    <row r="96" s="1" customFormat="1" ht="26.25" spans="1:10">
      <c r="A96" s="23" t="s">
        <v>686</v>
      </c>
      <c r="B96" s="34" t="s">
        <v>687</v>
      </c>
      <c r="C96" s="35" t="s">
        <v>729</v>
      </c>
      <c r="D96" s="36" t="s">
        <v>689</v>
      </c>
      <c r="E96" s="29">
        <v>90</v>
      </c>
      <c r="F96" s="30" t="s">
        <v>601</v>
      </c>
      <c r="G96" s="30" t="s">
        <v>690</v>
      </c>
      <c r="H96" s="30">
        <v>10</v>
      </c>
      <c r="I96" s="30">
        <v>10</v>
      </c>
      <c r="J96" s="30"/>
    </row>
    <row r="97" s="1" customFormat="1" ht="15" customHeight="1" spans="1:10">
      <c r="A97" s="6" t="s">
        <v>691</v>
      </c>
      <c r="B97" s="6"/>
      <c r="C97" s="31" t="s">
        <v>692</v>
      </c>
      <c r="D97" s="31"/>
      <c r="E97" s="31"/>
      <c r="F97" s="31"/>
      <c r="G97" s="31"/>
      <c r="H97" s="31"/>
      <c r="I97" s="31"/>
      <c r="J97" s="31"/>
    </row>
    <row r="98" s="1" customFormat="1" ht="24" customHeight="1" spans="1:10">
      <c r="A98" s="6" t="s">
        <v>693</v>
      </c>
      <c r="B98" s="9">
        <v>100</v>
      </c>
      <c r="C98" s="9"/>
      <c r="D98" s="9"/>
      <c r="E98" s="9"/>
      <c r="F98" s="9"/>
      <c r="G98" s="9"/>
      <c r="H98" s="9"/>
      <c r="I98" s="5">
        <f>SUM(I92:I96)+I82</f>
        <v>100</v>
      </c>
      <c r="J98" s="32" t="s">
        <v>694</v>
      </c>
    </row>
    <row r="99" s="1" customFormat="1" ht="40" customHeight="1" spans="1:10">
      <c r="A99" s="33"/>
      <c r="B99" s="33"/>
      <c r="C99" s="33"/>
      <c r="D99" s="33"/>
      <c r="E99" s="33"/>
      <c r="F99" s="33"/>
      <c r="G99" s="33"/>
      <c r="H99" s="33"/>
      <c r="I99" s="33"/>
      <c r="J99" s="33"/>
    </row>
    <row r="100" s="1" customFormat="1" spans="1:10">
      <c r="A100" s="33"/>
      <c r="B100" s="33"/>
      <c r="C100" s="33"/>
      <c r="D100" s="33"/>
      <c r="E100" s="33"/>
      <c r="F100" s="33"/>
      <c r="G100" s="33"/>
      <c r="H100" s="33"/>
      <c r="I100" s="33"/>
      <c r="J100" s="33"/>
    </row>
    <row r="101" s="1" customFormat="1" spans="1:10">
      <c r="A101" s="33"/>
      <c r="B101" s="33"/>
      <c r="C101" s="33"/>
      <c r="D101" s="33"/>
      <c r="E101" s="33"/>
      <c r="F101" s="33"/>
      <c r="G101" s="33"/>
      <c r="H101" s="33"/>
      <c r="I101" s="33"/>
      <c r="J101" s="33"/>
    </row>
    <row r="102" s="1" customFormat="1" spans="1:10">
      <c r="A102" s="33"/>
      <c r="B102" s="33"/>
      <c r="C102" s="33"/>
      <c r="D102" s="33"/>
      <c r="E102" s="33"/>
      <c r="F102" s="33"/>
      <c r="G102" s="33"/>
      <c r="H102" s="33"/>
      <c r="I102" s="33"/>
      <c r="J102" s="33"/>
    </row>
    <row r="103" s="1" customFormat="1" spans="1:10">
      <c r="A103" s="33"/>
      <c r="B103" s="33"/>
      <c r="C103" s="33"/>
      <c r="D103" s="33"/>
      <c r="E103" s="33"/>
      <c r="F103" s="33"/>
      <c r="G103" s="33"/>
      <c r="H103" s="33"/>
      <c r="I103" s="33"/>
      <c r="J103" s="33"/>
    </row>
    <row r="104" s="1" customFormat="1" spans="1:10">
      <c r="A104" s="33"/>
      <c r="B104" s="33"/>
      <c r="C104" s="33"/>
      <c r="D104" s="33"/>
      <c r="E104" s="33"/>
      <c r="F104" s="33"/>
      <c r="G104" s="33"/>
      <c r="H104" s="33"/>
      <c r="I104" s="33"/>
      <c r="J104" s="33"/>
    </row>
    <row r="105" s="1" customFormat="1" spans="1:10">
      <c r="A105" s="33" t="s">
        <v>730</v>
      </c>
      <c r="B105" s="33"/>
      <c r="C105" s="33"/>
      <c r="D105" s="33"/>
      <c r="E105" s="33"/>
      <c r="F105" s="33"/>
      <c r="G105" s="33"/>
      <c r="H105" s="33"/>
      <c r="I105" s="33"/>
      <c r="J105" s="33"/>
    </row>
    <row r="106" s="1" customFormat="1" spans="1:10">
      <c r="A106" s="33" t="s">
        <v>731</v>
      </c>
      <c r="B106" s="33"/>
      <c r="C106" s="33"/>
      <c r="D106" s="33"/>
      <c r="E106" s="33"/>
      <c r="F106" s="33"/>
      <c r="G106" s="33"/>
      <c r="H106" s="33"/>
      <c r="I106" s="33"/>
      <c r="J106" s="33"/>
    </row>
    <row r="107" s="1" customFormat="1" spans="1:10">
      <c r="A107" s="33" t="s">
        <v>732</v>
      </c>
      <c r="B107" s="33"/>
      <c r="C107" s="33"/>
      <c r="D107" s="33"/>
      <c r="E107" s="33"/>
      <c r="F107" s="33"/>
      <c r="G107" s="33"/>
      <c r="H107" s="33"/>
      <c r="I107" s="33"/>
      <c r="J107" s="33"/>
    </row>
    <row r="108" s="1" customFormat="1" spans="1:10">
      <c r="A108" s="33" t="s">
        <v>733</v>
      </c>
      <c r="B108" s="33"/>
      <c r="C108" s="33"/>
      <c r="D108" s="33"/>
      <c r="E108" s="33"/>
      <c r="F108" s="33"/>
      <c r="G108" s="33"/>
      <c r="H108" s="33"/>
      <c r="I108" s="33"/>
      <c r="J108" s="33"/>
    </row>
    <row r="109" s="1" customFormat="1" spans="1:10">
      <c r="A109" s="33" t="s">
        <v>734</v>
      </c>
      <c r="B109" s="33"/>
      <c r="C109" s="33"/>
      <c r="D109" s="33"/>
      <c r="E109" s="33"/>
      <c r="F109" s="33"/>
      <c r="G109" s="33"/>
      <c r="H109" s="33"/>
      <c r="I109" s="33"/>
      <c r="J109" s="33"/>
    </row>
  </sheetData>
  <mergeCells count="160">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5:B25"/>
    <mergeCell ref="C25:J25"/>
    <mergeCell ref="B26:H26"/>
    <mergeCell ref="B28:J28"/>
    <mergeCell ref="F33:G33"/>
    <mergeCell ref="I33:J33"/>
    <mergeCell ref="F36:G36"/>
    <mergeCell ref="I36:J36"/>
    <mergeCell ref="F37:G37"/>
    <mergeCell ref="I37:J37"/>
    <mergeCell ref="A38:F38"/>
    <mergeCell ref="G38:J38"/>
    <mergeCell ref="B39:F39"/>
    <mergeCell ref="G39:J39"/>
    <mergeCell ref="A40:C40"/>
    <mergeCell ref="D40:F40"/>
    <mergeCell ref="G40:J40"/>
    <mergeCell ref="A50:B50"/>
    <mergeCell ref="C50:J50"/>
    <mergeCell ref="B51:H51"/>
    <mergeCell ref="B53:J53"/>
    <mergeCell ref="F58:G58"/>
    <mergeCell ref="I58:J58"/>
    <mergeCell ref="F61:G61"/>
    <mergeCell ref="I61:J61"/>
    <mergeCell ref="F62:G62"/>
    <mergeCell ref="I62:J62"/>
    <mergeCell ref="A63:F63"/>
    <mergeCell ref="G63:J63"/>
    <mergeCell ref="B64:F64"/>
    <mergeCell ref="G64:J64"/>
    <mergeCell ref="A65:C65"/>
    <mergeCell ref="D65:F65"/>
    <mergeCell ref="G65:J65"/>
    <mergeCell ref="A74:B74"/>
    <mergeCell ref="C74:J74"/>
    <mergeCell ref="B75:H75"/>
    <mergeCell ref="B77:J77"/>
    <mergeCell ref="F82:G82"/>
    <mergeCell ref="I82:J82"/>
    <mergeCell ref="F85:G85"/>
    <mergeCell ref="I85:J85"/>
    <mergeCell ref="F86:G86"/>
    <mergeCell ref="I86:J86"/>
    <mergeCell ref="A87:F87"/>
    <mergeCell ref="G87:J87"/>
    <mergeCell ref="B88:F88"/>
    <mergeCell ref="G88:J88"/>
    <mergeCell ref="A89:C89"/>
    <mergeCell ref="D89:F89"/>
    <mergeCell ref="G89:J89"/>
    <mergeCell ref="A97:B97"/>
    <mergeCell ref="C97:J97"/>
    <mergeCell ref="B98:H98"/>
    <mergeCell ref="A105:J105"/>
    <mergeCell ref="A106:J106"/>
    <mergeCell ref="A107:J107"/>
    <mergeCell ref="A108:J108"/>
    <mergeCell ref="A109:J109"/>
    <mergeCell ref="A5:A6"/>
    <mergeCell ref="A7:A13"/>
    <mergeCell ref="A17:A18"/>
    <mergeCell ref="A19:A22"/>
    <mergeCell ref="A29:A30"/>
    <mergeCell ref="A31:A37"/>
    <mergeCell ref="A41:A42"/>
    <mergeCell ref="A43:A47"/>
    <mergeCell ref="A54:A55"/>
    <mergeCell ref="A56:A62"/>
    <mergeCell ref="A66:A67"/>
    <mergeCell ref="A68:A70"/>
    <mergeCell ref="A71:A72"/>
    <mergeCell ref="A78:A79"/>
    <mergeCell ref="A80:A86"/>
    <mergeCell ref="A90:A91"/>
    <mergeCell ref="A92:A94"/>
    <mergeCell ref="B7:B8"/>
    <mergeCell ref="B17:B18"/>
    <mergeCell ref="B31:B32"/>
    <mergeCell ref="B41:B42"/>
    <mergeCell ref="B43:B44"/>
    <mergeCell ref="B56:B57"/>
    <mergeCell ref="B66:B67"/>
    <mergeCell ref="B80:B81"/>
    <mergeCell ref="B90:B91"/>
    <mergeCell ref="C10:C11"/>
    <mergeCell ref="C34:C35"/>
    <mergeCell ref="C59:C60"/>
    <mergeCell ref="C83:C84"/>
    <mergeCell ref="D10:D11"/>
    <mergeCell ref="D34:D35"/>
    <mergeCell ref="D59:D60"/>
    <mergeCell ref="D83:D84"/>
    <mergeCell ref="E10:E11"/>
    <mergeCell ref="E17:E18"/>
    <mergeCell ref="E34:E35"/>
    <mergeCell ref="E41:E42"/>
    <mergeCell ref="E59:E60"/>
    <mergeCell ref="E66:E67"/>
    <mergeCell ref="E83:E84"/>
    <mergeCell ref="E90:E91"/>
    <mergeCell ref="H7:H8"/>
    <mergeCell ref="H10:H11"/>
    <mergeCell ref="H17:H18"/>
    <mergeCell ref="H31:H32"/>
    <mergeCell ref="H34:H35"/>
    <mergeCell ref="H41:H42"/>
    <mergeCell ref="H56:H57"/>
    <mergeCell ref="H59:H60"/>
    <mergeCell ref="H66:H67"/>
    <mergeCell ref="H80:H81"/>
    <mergeCell ref="H83:H84"/>
    <mergeCell ref="H90:H91"/>
    <mergeCell ref="I17:I18"/>
    <mergeCell ref="I41:I42"/>
    <mergeCell ref="I66:I67"/>
    <mergeCell ref="I90:I91"/>
    <mergeCell ref="J17:J18"/>
    <mergeCell ref="J41:J42"/>
    <mergeCell ref="J66:J67"/>
    <mergeCell ref="J90:J91"/>
    <mergeCell ref="B5:D6"/>
    <mergeCell ref="F5:J6"/>
    <mergeCell ref="F7:G8"/>
    <mergeCell ref="I7:J8"/>
    <mergeCell ref="F10:G11"/>
    <mergeCell ref="I10:J11"/>
    <mergeCell ref="B29:D30"/>
    <mergeCell ref="F29:J30"/>
    <mergeCell ref="F31:G32"/>
    <mergeCell ref="I31:J32"/>
    <mergeCell ref="F34:G35"/>
    <mergeCell ref="I34:J35"/>
    <mergeCell ref="B54:D55"/>
    <mergeCell ref="F54:J55"/>
    <mergeCell ref="F56:G57"/>
    <mergeCell ref="I56:J57"/>
    <mergeCell ref="F59:G60"/>
    <mergeCell ref="I59:J60"/>
    <mergeCell ref="B78:D79"/>
    <mergeCell ref="F78:J79"/>
    <mergeCell ref="F80:G81"/>
    <mergeCell ref="I80:J81"/>
    <mergeCell ref="F83:G84"/>
    <mergeCell ref="I83:J8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6"/>
  <sheetViews>
    <sheetView workbookViewId="0">
      <pane xSplit="4" ySplit="9" topLeftCell="E44" activePane="bottomRight" state="frozen"/>
      <selection/>
      <selection pane="topRight"/>
      <selection pane="bottomLeft"/>
      <selection pane="bottomRight" activeCell="D49" sqref="D49"/>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1:12">
      <c r="G1" s="148" t="s">
        <v>113</v>
      </c>
    </row>
    <row r="2" ht="14.25" spans="1:12">
      <c r="L2" s="149" t="s">
        <v>114</v>
      </c>
    </row>
    <row r="3" ht="14.25" spans="1:12">
      <c r="A3" s="149" t="s">
        <v>2</v>
      </c>
      <c r="L3" s="149" t="s">
        <v>3</v>
      </c>
    </row>
    <row r="4" ht="19.5" customHeight="1" spans="1:12">
      <c r="A4" s="151" t="s">
        <v>6</v>
      </c>
      <c r="B4" s="151"/>
      <c r="C4" s="151"/>
      <c r="D4" s="151"/>
      <c r="E4" s="150" t="s">
        <v>97</v>
      </c>
      <c r="F4" s="150" t="s">
        <v>115</v>
      </c>
      <c r="G4" s="150" t="s">
        <v>116</v>
      </c>
      <c r="H4" s="150" t="s">
        <v>117</v>
      </c>
      <c r="I4" s="150"/>
      <c r="J4" s="150" t="s">
        <v>118</v>
      </c>
      <c r="K4" s="150" t="s">
        <v>119</v>
      </c>
      <c r="L4" s="150" t="s">
        <v>120</v>
      </c>
    </row>
    <row r="5" ht="19.5" customHeight="1" spans="1:12">
      <c r="A5" s="150" t="s">
        <v>121</v>
      </c>
      <c r="B5" s="150"/>
      <c r="C5" s="150"/>
      <c r="D5" s="151" t="s">
        <v>122</v>
      </c>
      <c r="E5" s="150"/>
      <c r="F5" s="150"/>
      <c r="G5" s="150"/>
      <c r="H5" s="150" t="s">
        <v>123</v>
      </c>
      <c r="I5" s="150" t="s">
        <v>124</v>
      </c>
      <c r="J5" s="150"/>
      <c r="K5" s="150"/>
      <c r="L5" s="150" t="s">
        <v>123</v>
      </c>
    </row>
    <row r="6" ht="19.5" customHeight="1" spans="1:12">
      <c r="A6" s="150"/>
      <c r="B6" s="150"/>
      <c r="C6" s="150"/>
      <c r="D6" s="151"/>
      <c r="E6" s="150"/>
      <c r="F6" s="150"/>
      <c r="G6" s="150"/>
      <c r="H6" s="150"/>
      <c r="I6" s="150"/>
      <c r="J6" s="150"/>
      <c r="K6" s="150"/>
      <c r="L6" s="150"/>
    </row>
    <row r="7" ht="19.5" customHeight="1" spans="1:12">
      <c r="A7" s="150"/>
      <c r="B7" s="150"/>
      <c r="C7" s="150"/>
      <c r="D7" s="151"/>
      <c r="E7" s="150"/>
      <c r="F7" s="150"/>
      <c r="G7" s="150"/>
      <c r="H7" s="150"/>
      <c r="I7" s="150"/>
      <c r="J7" s="150"/>
      <c r="K7" s="150"/>
      <c r="L7" s="150"/>
    </row>
    <row r="8" ht="19.5" customHeight="1" spans="1:12">
      <c r="A8" s="151" t="s">
        <v>125</v>
      </c>
      <c r="B8" s="151" t="s">
        <v>126</v>
      </c>
      <c r="C8" s="151" t="s">
        <v>127</v>
      </c>
      <c r="D8" s="151" t="s">
        <v>10</v>
      </c>
      <c r="E8" s="150" t="s">
        <v>11</v>
      </c>
      <c r="F8" s="150" t="s">
        <v>12</v>
      </c>
      <c r="G8" s="150" t="s">
        <v>20</v>
      </c>
      <c r="H8" s="150" t="s">
        <v>24</v>
      </c>
      <c r="I8" s="150" t="s">
        <v>28</v>
      </c>
      <c r="J8" s="150" t="s">
        <v>32</v>
      </c>
      <c r="K8" s="150" t="s">
        <v>36</v>
      </c>
      <c r="L8" s="150" t="s">
        <v>40</v>
      </c>
    </row>
    <row r="9" ht="19.5" customHeight="1" spans="1:12">
      <c r="A9" s="151"/>
      <c r="B9" s="151"/>
      <c r="C9" s="151"/>
      <c r="D9" s="151" t="s">
        <v>128</v>
      </c>
      <c r="E9" s="139">
        <v>41195145.22</v>
      </c>
      <c r="F9" s="139">
        <v>38124045.82</v>
      </c>
      <c r="G9" s="139"/>
      <c r="H9" s="139"/>
      <c r="I9" s="139"/>
      <c r="J9" s="139"/>
      <c r="K9" s="139"/>
      <c r="L9" s="139">
        <v>3071099.4</v>
      </c>
    </row>
    <row r="10" ht="19.5" customHeight="1" spans="1:12">
      <c r="A10" s="138" t="s">
        <v>129</v>
      </c>
      <c r="B10" s="138"/>
      <c r="C10" s="138"/>
      <c r="D10" s="138" t="s">
        <v>130</v>
      </c>
      <c r="E10" s="139">
        <v>54709</v>
      </c>
      <c r="F10" s="139">
        <v>54709</v>
      </c>
      <c r="G10" s="139"/>
      <c r="H10" s="139"/>
      <c r="I10" s="139"/>
      <c r="J10" s="139"/>
      <c r="K10" s="139"/>
      <c r="L10" s="139"/>
    </row>
    <row r="11" ht="19.5" customHeight="1" spans="1:12">
      <c r="A11" s="138" t="s">
        <v>131</v>
      </c>
      <c r="B11" s="138"/>
      <c r="C11" s="138"/>
      <c r="D11" s="138" t="s">
        <v>132</v>
      </c>
      <c r="E11" s="139">
        <v>4614</v>
      </c>
      <c r="F11" s="139">
        <v>4614</v>
      </c>
      <c r="G11" s="139"/>
      <c r="H11" s="139"/>
      <c r="I11" s="139"/>
      <c r="J11" s="139"/>
      <c r="K11" s="139"/>
      <c r="L11" s="139"/>
    </row>
    <row r="12" ht="19.5" customHeight="1" spans="1:12">
      <c r="A12" s="138" t="s">
        <v>133</v>
      </c>
      <c r="B12" s="138"/>
      <c r="C12" s="138"/>
      <c r="D12" s="138" t="s">
        <v>130</v>
      </c>
      <c r="E12" s="139">
        <v>286</v>
      </c>
      <c r="F12" s="139">
        <v>286</v>
      </c>
      <c r="G12" s="139"/>
      <c r="H12" s="139"/>
      <c r="I12" s="139"/>
      <c r="J12" s="139"/>
      <c r="K12" s="139"/>
      <c r="L12" s="139"/>
    </row>
    <row r="13" ht="19.5" customHeight="1" spans="1:12">
      <c r="A13" s="138" t="s">
        <v>134</v>
      </c>
      <c r="B13" s="138"/>
      <c r="C13" s="138"/>
      <c r="D13" s="138" t="s">
        <v>135</v>
      </c>
      <c r="E13" s="139">
        <v>11654468.43</v>
      </c>
      <c r="F13" s="139">
        <v>11654468.43</v>
      </c>
      <c r="G13" s="139"/>
      <c r="H13" s="139"/>
      <c r="I13" s="139"/>
      <c r="J13" s="139"/>
      <c r="K13" s="139"/>
      <c r="L13" s="139"/>
    </row>
    <row r="14" ht="19.5" customHeight="1" spans="1:12">
      <c r="A14" s="138" t="s">
        <v>136</v>
      </c>
      <c r="B14" s="138"/>
      <c r="C14" s="138"/>
      <c r="D14" s="138" t="s">
        <v>130</v>
      </c>
      <c r="E14" s="139">
        <v>3083028.73</v>
      </c>
      <c r="F14" s="139">
        <v>3083028.73</v>
      </c>
      <c r="G14" s="139"/>
      <c r="H14" s="139"/>
      <c r="I14" s="139"/>
      <c r="J14" s="139"/>
      <c r="K14" s="139"/>
      <c r="L14" s="139"/>
    </row>
    <row r="15" ht="19.5" customHeight="1" spans="1:12">
      <c r="A15" s="138" t="s">
        <v>137</v>
      </c>
      <c r="B15" s="138"/>
      <c r="C15" s="138"/>
      <c r="D15" s="138" t="s">
        <v>138</v>
      </c>
      <c r="E15" s="139">
        <v>4000</v>
      </c>
      <c r="F15" s="139">
        <v>4000</v>
      </c>
      <c r="G15" s="139"/>
      <c r="H15" s="139"/>
      <c r="I15" s="139"/>
      <c r="J15" s="139"/>
      <c r="K15" s="139"/>
      <c r="L15" s="139"/>
    </row>
    <row r="16" ht="19.5" customHeight="1" spans="1:12">
      <c r="A16" s="138" t="s">
        <v>139</v>
      </c>
      <c r="B16" s="138"/>
      <c r="C16" s="138"/>
      <c r="D16" s="138" t="s">
        <v>140</v>
      </c>
      <c r="E16" s="139">
        <v>144391</v>
      </c>
      <c r="F16" s="139">
        <v>144391</v>
      </c>
      <c r="G16" s="139"/>
      <c r="H16" s="139"/>
      <c r="I16" s="139"/>
      <c r="J16" s="139"/>
      <c r="K16" s="139"/>
      <c r="L16" s="139"/>
    </row>
    <row r="17" ht="19.5" customHeight="1" spans="1:12">
      <c r="A17" s="138" t="s">
        <v>141</v>
      </c>
      <c r="B17" s="138"/>
      <c r="C17" s="138"/>
      <c r="D17" s="138" t="s">
        <v>130</v>
      </c>
      <c r="E17" s="139">
        <v>1510</v>
      </c>
      <c r="F17" s="139">
        <v>1510</v>
      </c>
      <c r="G17" s="139"/>
      <c r="H17" s="139"/>
      <c r="I17" s="139"/>
      <c r="J17" s="139"/>
      <c r="K17" s="139"/>
      <c r="L17" s="139"/>
    </row>
    <row r="18" ht="19.5" customHeight="1" spans="1:12">
      <c r="A18" s="138" t="s">
        <v>142</v>
      </c>
      <c r="B18" s="138"/>
      <c r="C18" s="138"/>
      <c r="D18" s="138" t="s">
        <v>130</v>
      </c>
      <c r="E18" s="139">
        <v>6492</v>
      </c>
      <c r="F18" s="139">
        <v>6492</v>
      </c>
      <c r="G18" s="139"/>
      <c r="H18" s="139"/>
      <c r="I18" s="139"/>
      <c r="J18" s="139"/>
      <c r="K18" s="139"/>
      <c r="L18" s="139"/>
    </row>
    <row r="19" ht="19.5" customHeight="1" spans="1:12">
      <c r="A19" s="138" t="s">
        <v>143</v>
      </c>
      <c r="B19" s="138"/>
      <c r="C19" s="138"/>
      <c r="D19" s="138" t="s">
        <v>130</v>
      </c>
      <c r="E19" s="139">
        <v>222500</v>
      </c>
      <c r="F19" s="139">
        <v>222500</v>
      </c>
      <c r="G19" s="139"/>
      <c r="H19" s="139"/>
      <c r="I19" s="139"/>
      <c r="J19" s="139"/>
      <c r="K19" s="139"/>
      <c r="L19" s="139"/>
    </row>
    <row r="20" ht="19.5" customHeight="1" spans="1:12">
      <c r="A20" s="138" t="s">
        <v>144</v>
      </c>
      <c r="B20" s="138"/>
      <c r="C20" s="138"/>
      <c r="D20" s="138" t="s">
        <v>145</v>
      </c>
      <c r="E20" s="139">
        <v>25000</v>
      </c>
      <c r="F20" s="139">
        <v>25000</v>
      </c>
      <c r="G20" s="139"/>
      <c r="H20" s="139"/>
      <c r="I20" s="139"/>
      <c r="J20" s="139"/>
      <c r="K20" s="139"/>
      <c r="L20" s="139"/>
    </row>
    <row r="21" ht="19.5" customHeight="1" spans="1:12">
      <c r="A21" s="138" t="s">
        <v>146</v>
      </c>
      <c r="B21" s="138"/>
      <c r="C21" s="138"/>
      <c r="D21" s="138" t="s">
        <v>147</v>
      </c>
      <c r="E21" s="139">
        <v>3350</v>
      </c>
      <c r="F21" s="139">
        <v>3350</v>
      </c>
      <c r="G21" s="139"/>
      <c r="H21" s="139"/>
      <c r="I21" s="139"/>
      <c r="J21" s="139"/>
      <c r="K21" s="139"/>
      <c r="L21" s="139"/>
    </row>
    <row r="22" ht="19.5" customHeight="1" spans="1:12">
      <c r="A22" s="138" t="s">
        <v>148</v>
      </c>
      <c r="B22" s="138"/>
      <c r="C22" s="138"/>
      <c r="D22" s="138" t="s">
        <v>149</v>
      </c>
      <c r="E22" s="139">
        <v>20376</v>
      </c>
      <c r="F22" s="139">
        <v>20376</v>
      </c>
      <c r="G22" s="139"/>
      <c r="H22" s="139"/>
      <c r="I22" s="139"/>
      <c r="J22" s="139"/>
      <c r="K22" s="139"/>
      <c r="L22" s="139"/>
    </row>
    <row r="23" ht="19.5" customHeight="1" spans="1:12">
      <c r="A23" s="138" t="s">
        <v>150</v>
      </c>
      <c r="B23" s="138"/>
      <c r="C23" s="138"/>
      <c r="D23" s="138" t="s">
        <v>151</v>
      </c>
      <c r="E23" s="139">
        <v>1982.8</v>
      </c>
      <c r="F23" s="139">
        <v>1982.8</v>
      </c>
      <c r="G23" s="139"/>
      <c r="H23" s="139"/>
      <c r="I23" s="139"/>
      <c r="J23" s="139"/>
      <c r="K23" s="139"/>
      <c r="L23" s="139"/>
    </row>
    <row r="24" ht="19.5" customHeight="1" spans="1:12">
      <c r="A24" s="138" t="s">
        <v>152</v>
      </c>
      <c r="B24" s="138"/>
      <c r="C24" s="138"/>
      <c r="D24" s="138" t="s">
        <v>153</v>
      </c>
      <c r="E24" s="139">
        <v>45897</v>
      </c>
      <c r="F24" s="139">
        <v>45897</v>
      </c>
      <c r="G24" s="139"/>
      <c r="H24" s="139"/>
      <c r="I24" s="139"/>
      <c r="J24" s="139"/>
      <c r="K24" s="139"/>
      <c r="L24" s="139"/>
    </row>
    <row r="25" ht="19.5" customHeight="1" spans="1:12">
      <c r="A25" s="138" t="s">
        <v>154</v>
      </c>
      <c r="B25" s="138"/>
      <c r="C25" s="138"/>
      <c r="D25" s="138" t="s">
        <v>155</v>
      </c>
      <c r="E25" s="139">
        <v>15116</v>
      </c>
      <c r="F25" s="139">
        <v>15116</v>
      </c>
      <c r="G25" s="139"/>
      <c r="H25" s="139"/>
      <c r="I25" s="139"/>
      <c r="J25" s="139"/>
      <c r="K25" s="139"/>
      <c r="L25" s="139"/>
    </row>
    <row r="26" ht="19.5" customHeight="1" spans="1:12">
      <c r="A26" s="138" t="s">
        <v>156</v>
      </c>
      <c r="B26" s="138"/>
      <c r="C26" s="138"/>
      <c r="D26" s="138" t="s">
        <v>157</v>
      </c>
      <c r="E26" s="139">
        <v>417000</v>
      </c>
      <c r="F26" s="139">
        <v>417000</v>
      </c>
      <c r="G26" s="139"/>
      <c r="H26" s="139"/>
      <c r="I26" s="139"/>
      <c r="J26" s="139"/>
      <c r="K26" s="139"/>
      <c r="L26" s="139"/>
    </row>
    <row r="27" ht="19.5" customHeight="1" spans="1:12">
      <c r="A27" s="138" t="s">
        <v>158</v>
      </c>
      <c r="B27" s="138"/>
      <c r="C27" s="138"/>
      <c r="D27" s="138" t="s">
        <v>159</v>
      </c>
      <c r="E27" s="139">
        <v>1103558</v>
      </c>
      <c r="F27" s="139">
        <v>1103558</v>
      </c>
      <c r="G27" s="139"/>
      <c r="H27" s="139"/>
      <c r="I27" s="139"/>
      <c r="J27" s="139"/>
      <c r="K27" s="139"/>
      <c r="L27" s="139"/>
    </row>
    <row r="28" ht="19.5" customHeight="1" spans="1:12">
      <c r="A28" s="138" t="s">
        <v>160</v>
      </c>
      <c r="B28" s="138"/>
      <c r="C28" s="138"/>
      <c r="D28" s="138" t="s">
        <v>161</v>
      </c>
      <c r="E28" s="139">
        <v>263680</v>
      </c>
      <c r="F28" s="139">
        <v>263680</v>
      </c>
      <c r="G28" s="139"/>
      <c r="H28" s="139"/>
      <c r="I28" s="139"/>
      <c r="J28" s="139"/>
      <c r="K28" s="139"/>
      <c r="L28" s="139"/>
    </row>
    <row r="29" ht="19.5" customHeight="1" spans="1:12">
      <c r="A29" s="138" t="s">
        <v>162</v>
      </c>
      <c r="B29" s="138"/>
      <c r="C29" s="138"/>
      <c r="D29" s="138" t="s">
        <v>163</v>
      </c>
      <c r="E29" s="139">
        <v>929043.77</v>
      </c>
      <c r="F29" s="139">
        <v>929043.77</v>
      </c>
      <c r="G29" s="139"/>
      <c r="H29" s="139"/>
      <c r="I29" s="139"/>
      <c r="J29" s="139"/>
      <c r="K29" s="139"/>
      <c r="L29" s="139"/>
    </row>
    <row r="30" ht="19.5" customHeight="1" spans="1:12">
      <c r="A30" s="138" t="s">
        <v>164</v>
      </c>
      <c r="B30" s="138"/>
      <c r="C30" s="138"/>
      <c r="D30" s="138" t="s">
        <v>165</v>
      </c>
      <c r="E30" s="139">
        <v>41755.94</v>
      </c>
      <c r="F30" s="139">
        <v>41755.94</v>
      </c>
      <c r="G30" s="139"/>
      <c r="H30" s="139"/>
      <c r="I30" s="139"/>
      <c r="J30" s="139"/>
      <c r="K30" s="139"/>
      <c r="L30" s="139"/>
    </row>
    <row r="31" ht="19.5" customHeight="1" spans="1:12">
      <c r="A31" s="138" t="s">
        <v>166</v>
      </c>
      <c r="B31" s="138"/>
      <c r="C31" s="138"/>
      <c r="D31" s="138" t="s">
        <v>167</v>
      </c>
      <c r="E31" s="139">
        <v>1480257.41</v>
      </c>
      <c r="F31" s="139">
        <v>1480257.41</v>
      </c>
      <c r="G31" s="139"/>
      <c r="H31" s="139"/>
      <c r="I31" s="139"/>
      <c r="J31" s="139"/>
      <c r="K31" s="139"/>
      <c r="L31" s="139"/>
    </row>
    <row r="32" ht="19.5" customHeight="1" spans="1:12">
      <c r="A32" s="138" t="s">
        <v>168</v>
      </c>
      <c r="B32" s="138"/>
      <c r="C32" s="138"/>
      <c r="D32" s="138" t="s">
        <v>169</v>
      </c>
      <c r="E32" s="139">
        <v>11600</v>
      </c>
      <c r="F32" s="139">
        <v>11600</v>
      </c>
      <c r="G32" s="139"/>
      <c r="H32" s="139"/>
      <c r="I32" s="139"/>
      <c r="J32" s="139"/>
      <c r="K32" s="139"/>
      <c r="L32" s="139"/>
    </row>
    <row r="33" ht="19.5" customHeight="1" spans="1:12">
      <c r="A33" s="138" t="s">
        <v>170</v>
      </c>
      <c r="B33" s="138"/>
      <c r="C33" s="138"/>
      <c r="D33" s="138" t="s">
        <v>171</v>
      </c>
      <c r="E33" s="139">
        <v>9600</v>
      </c>
      <c r="F33" s="139">
        <v>9600</v>
      </c>
      <c r="G33" s="139"/>
      <c r="H33" s="139"/>
      <c r="I33" s="139"/>
      <c r="J33" s="139"/>
      <c r="K33" s="139"/>
      <c r="L33" s="139"/>
    </row>
    <row r="34" ht="19.5" customHeight="1" spans="1:12">
      <c r="A34" s="138" t="s">
        <v>172</v>
      </c>
      <c r="B34" s="138"/>
      <c r="C34" s="138"/>
      <c r="D34" s="138" t="s">
        <v>173</v>
      </c>
      <c r="E34" s="139">
        <v>27100</v>
      </c>
      <c r="F34" s="139">
        <v>27100</v>
      </c>
      <c r="G34" s="139"/>
      <c r="H34" s="139"/>
      <c r="I34" s="139"/>
      <c r="J34" s="139"/>
      <c r="K34" s="139"/>
      <c r="L34" s="139"/>
    </row>
    <row r="35" ht="19.5" customHeight="1" spans="1:12">
      <c r="A35" s="138" t="s">
        <v>174</v>
      </c>
      <c r="B35" s="138"/>
      <c r="C35" s="138"/>
      <c r="D35" s="138" t="s">
        <v>130</v>
      </c>
      <c r="E35" s="139">
        <v>58674</v>
      </c>
      <c r="F35" s="139">
        <v>58674</v>
      </c>
      <c r="G35" s="139"/>
      <c r="H35" s="139"/>
      <c r="I35" s="139"/>
      <c r="J35" s="139"/>
      <c r="K35" s="139"/>
      <c r="L35" s="139"/>
    </row>
    <row r="36" ht="19.5" customHeight="1" spans="1:12">
      <c r="A36" s="138" t="s">
        <v>175</v>
      </c>
      <c r="B36" s="138"/>
      <c r="C36" s="138"/>
      <c r="D36" s="138" t="s">
        <v>176</v>
      </c>
      <c r="E36" s="139">
        <v>8500</v>
      </c>
      <c r="F36" s="139">
        <v>8500</v>
      </c>
      <c r="G36" s="139"/>
      <c r="H36" s="139"/>
      <c r="I36" s="139"/>
      <c r="J36" s="139"/>
      <c r="K36" s="139"/>
      <c r="L36" s="139"/>
    </row>
    <row r="37" ht="19.5" customHeight="1" spans="1:12">
      <c r="A37" s="138" t="s">
        <v>177</v>
      </c>
      <c r="B37" s="138"/>
      <c r="C37" s="138"/>
      <c r="D37" s="138" t="s">
        <v>178</v>
      </c>
      <c r="E37" s="139">
        <v>299832.94</v>
      </c>
      <c r="F37" s="139">
        <v>299832.94</v>
      </c>
      <c r="G37" s="139"/>
      <c r="H37" s="139"/>
      <c r="I37" s="139"/>
      <c r="J37" s="139"/>
      <c r="K37" s="139"/>
      <c r="L37" s="139"/>
    </row>
    <row r="38" ht="19.5" customHeight="1" spans="1:12">
      <c r="A38" s="138" t="s">
        <v>179</v>
      </c>
      <c r="B38" s="138"/>
      <c r="C38" s="138"/>
      <c r="D38" s="138" t="s">
        <v>180</v>
      </c>
      <c r="E38" s="139">
        <v>205035.26</v>
      </c>
      <c r="F38" s="139">
        <v>205035.26</v>
      </c>
      <c r="G38" s="139"/>
      <c r="H38" s="139"/>
      <c r="I38" s="139"/>
      <c r="J38" s="139"/>
      <c r="K38" s="139"/>
      <c r="L38" s="139"/>
    </row>
    <row r="39" ht="19.5" customHeight="1" spans="1:12">
      <c r="A39" s="138" t="s">
        <v>181</v>
      </c>
      <c r="B39" s="138"/>
      <c r="C39" s="138"/>
      <c r="D39" s="138" t="s">
        <v>182</v>
      </c>
      <c r="E39" s="139">
        <v>531545.29</v>
      </c>
      <c r="F39" s="139">
        <v>531545.29</v>
      </c>
      <c r="G39" s="139"/>
      <c r="H39" s="139"/>
      <c r="I39" s="139"/>
      <c r="J39" s="139"/>
      <c r="K39" s="139"/>
      <c r="L39" s="139"/>
    </row>
    <row r="40" ht="19.5" customHeight="1" spans="1:12">
      <c r="A40" s="138" t="s">
        <v>183</v>
      </c>
      <c r="B40" s="138"/>
      <c r="C40" s="138"/>
      <c r="D40" s="138" t="s">
        <v>184</v>
      </c>
      <c r="E40" s="139">
        <v>69483.93</v>
      </c>
      <c r="F40" s="139">
        <v>69483.93</v>
      </c>
      <c r="G40" s="139"/>
      <c r="H40" s="139"/>
      <c r="I40" s="139"/>
      <c r="J40" s="139"/>
      <c r="K40" s="139"/>
      <c r="L40" s="139"/>
    </row>
    <row r="41" ht="19.5" customHeight="1" spans="1:12">
      <c r="A41" s="138" t="s">
        <v>185</v>
      </c>
      <c r="B41" s="138"/>
      <c r="C41" s="138"/>
      <c r="D41" s="138" t="s">
        <v>135</v>
      </c>
      <c r="E41" s="139">
        <v>3912933.32</v>
      </c>
      <c r="F41" s="139">
        <v>3912933.32</v>
      </c>
      <c r="G41" s="139"/>
      <c r="H41" s="139"/>
      <c r="I41" s="139"/>
      <c r="J41" s="139"/>
      <c r="K41" s="139"/>
      <c r="L41" s="139"/>
    </row>
    <row r="42" ht="19.5" customHeight="1" spans="1:12">
      <c r="A42" s="138" t="s">
        <v>186</v>
      </c>
      <c r="B42" s="138"/>
      <c r="C42" s="138"/>
      <c r="D42" s="138" t="s">
        <v>187</v>
      </c>
      <c r="E42" s="139">
        <v>12096000</v>
      </c>
      <c r="F42" s="139">
        <v>12096000</v>
      </c>
      <c r="G42" s="139"/>
      <c r="H42" s="139"/>
      <c r="I42" s="139"/>
      <c r="J42" s="139"/>
      <c r="K42" s="139"/>
      <c r="L42" s="139"/>
    </row>
    <row r="43" ht="19.5" customHeight="1" spans="1:12">
      <c r="A43" s="138" t="s">
        <v>188</v>
      </c>
      <c r="B43" s="138"/>
      <c r="C43" s="138"/>
      <c r="D43" s="138" t="s">
        <v>189</v>
      </c>
      <c r="E43" s="139">
        <v>961525</v>
      </c>
      <c r="F43" s="139">
        <v>961525</v>
      </c>
      <c r="G43" s="139"/>
      <c r="H43" s="139"/>
      <c r="I43" s="139"/>
      <c r="J43" s="139"/>
      <c r="K43" s="139"/>
      <c r="L43" s="139"/>
    </row>
    <row r="44" ht="19.5" customHeight="1" spans="1:12">
      <c r="A44" s="138" t="s">
        <v>190</v>
      </c>
      <c r="B44" s="138"/>
      <c r="C44" s="138"/>
      <c r="D44" s="138" t="s">
        <v>191</v>
      </c>
      <c r="E44" s="139">
        <v>409200</v>
      </c>
      <c r="F44" s="139">
        <v>409200</v>
      </c>
      <c r="G44" s="139"/>
      <c r="H44" s="139"/>
      <c r="I44" s="139"/>
      <c r="J44" s="139"/>
      <c r="K44" s="139"/>
      <c r="L44" s="139"/>
    </row>
    <row r="45" ht="19.5" customHeight="1" spans="1:12">
      <c r="A45" s="141" t="s">
        <v>192</v>
      </c>
      <c r="B45" s="141"/>
      <c r="C45" s="141"/>
      <c r="D45" s="141" t="s">
        <v>193</v>
      </c>
      <c r="E45" s="146">
        <v>3071099.4</v>
      </c>
      <c r="F45" s="146"/>
      <c r="G45" s="146"/>
      <c r="H45" s="146"/>
      <c r="I45" s="146"/>
      <c r="J45" s="146"/>
      <c r="K45" s="146"/>
      <c r="L45" s="146">
        <v>3071099.4</v>
      </c>
    </row>
    <row r="46" ht="19.5" customHeight="1" spans="1:12">
      <c r="A46" s="152" t="s">
        <v>194</v>
      </c>
      <c r="B46" s="152"/>
      <c r="C46" s="152"/>
      <c r="D46" s="152"/>
      <c r="E46" s="152"/>
      <c r="F46" s="152"/>
      <c r="G46" s="152"/>
      <c r="H46" s="152"/>
      <c r="I46" s="152"/>
      <c r="J46" s="152"/>
      <c r="K46" s="152"/>
      <c r="L46" s="152"/>
    </row>
  </sheetData>
  <mergeCells count="52">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L46"/>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6"/>
  <sheetViews>
    <sheetView workbookViewId="0">
      <pane xSplit="4" ySplit="9" topLeftCell="E38" activePane="bottomRight" state="frozen"/>
      <selection/>
      <selection pane="topRight"/>
      <selection pane="bottomLeft"/>
      <selection pane="bottomRight" activeCell="E48" sqref="E48"/>
    </sheetView>
  </sheetViews>
  <sheetFormatPr defaultColWidth="9" defaultRowHeight="13.5"/>
  <cols>
    <col min="1" max="3" width="3.25" customWidth="1"/>
    <col min="4" max="4" width="32.75" customWidth="1"/>
    <col min="5" max="10" width="18.75" customWidth="1"/>
  </cols>
  <sheetData>
    <row r="1" ht="27" spans="1:10">
      <c r="F1" s="148" t="s">
        <v>195</v>
      </c>
    </row>
    <row r="2" ht="14.25" spans="1:10">
      <c r="J2" s="149" t="s">
        <v>196</v>
      </c>
    </row>
    <row r="3" ht="14.25" spans="1:10">
      <c r="A3" s="149" t="s">
        <v>2</v>
      </c>
      <c r="J3" s="149" t="s">
        <v>3</v>
      </c>
    </row>
    <row r="4" ht="19.5" customHeight="1" spans="1:10">
      <c r="A4" s="151" t="s">
        <v>6</v>
      </c>
      <c r="B4" s="151"/>
      <c r="C4" s="151"/>
      <c r="D4" s="151"/>
      <c r="E4" s="150" t="s">
        <v>99</v>
      </c>
      <c r="F4" s="150" t="s">
        <v>197</v>
      </c>
      <c r="G4" s="150" t="s">
        <v>198</v>
      </c>
      <c r="H4" s="150" t="s">
        <v>199</v>
      </c>
      <c r="I4" s="150" t="s">
        <v>200</v>
      </c>
      <c r="J4" s="150" t="s">
        <v>201</v>
      </c>
    </row>
    <row r="5" ht="19.5" customHeight="1" spans="1:10">
      <c r="A5" s="150" t="s">
        <v>121</v>
      </c>
      <c r="B5" s="150"/>
      <c r="C5" s="150"/>
      <c r="D5" s="151" t="s">
        <v>122</v>
      </c>
      <c r="E5" s="150"/>
      <c r="F5" s="150"/>
      <c r="G5" s="150"/>
      <c r="H5" s="150"/>
      <c r="I5" s="150"/>
      <c r="J5" s="150"/>
    </row>
    <row r="6" ht="19.5" customHeight="1" spans="1:10">
      <c r="A6" s="150"/>
      <c r="B6" s="150"/>
      <c r="C6" s="150"/>
      <c r="D6" s="151"/>
      <c r="E6" s="150"/>
      <c r="F6" s="150"/>
      <c r="G6" s="150"/>
      <c r="H6" s="150"/>
      <c r="I6" s="150"/>
      <c r="J6" s="150"/>
    </row>
    <row r="7" ht="19.5" customHeight="1" spans="1:10">
      <c r="A7" s="150"/>
      <c r="B7" s="150"/>
      <c r="C7" s="150"/>
      <c r="D7" s="151"/>
      <c r="E7" s="150"/>
      <c r="F7" s="150"/>
      <c r="G7" s="150"/>
      <c r="H7" s="150"/>
      <c r="I7" s="150"/>
      <c r="J7" s="150"/>
    </row>
    <row r="8" ht="19.5" customHeight="1" spans="1:10">
      <c r="A8" s="151" t="s">
        <v>125</v>
      </c>
      <c r="B8" s="151" t="s">
        <v>126</v>
      </c>
      <c r="C8" s="151" t="s">
        <v>127</v>
      </c>
      <c r="D8" s="151" t="s">
        <v>10</v>
      </c>
      <c r="E8" s="150" t="s">
        <v>11</v>
      </c>
      <c r="F8" s="150" t="s">
        <v>12</v>
      </c>
      <c r="G8" s="150" t="s">
        <v>20</v>
      </c>
      <c r="H8" s="150" t="s">
        <v>24</v>
      </c>
      <c r="I8" s="150" t="s">
        <v>28</v>
      </c>
      <c r="J8" s="150" t="s">
        <v>32</v>
      </c>
    </row>
    <row r="9" ht="19.5" customHeight="1" spans="1:10">
      <c r="A9" s="151"/>
      <c r="B9" s="151"/>
      <c r="C9" s="151"/>
      <c r="D9" s="151" t="s">
        <v>128</v>
      </c>
      <c r="E9" s="139">
        <v>43334650.34</v>
      </c>
      <c r="F9" s="139">
        <v>19776805.94</v>
      </c>
      <c r="G9" s="139">
        <v>23557844.4</v>
      </c>
      <c r="H9" s="139"/>
      <c r="I9" s="139"/>
      <c r="J9" s="139"/>
    </row>
    <row r="10" ht="19.5" customHeight="1" spans="1:10">
      <c r="A10" s="138" t="s">
        <v>129</v>
      </c>
      <c r="B10" s="138"/>
      <c r="C10" s="138"/>
      <c r="D10" s="138" t="s">
        <v>130</v>
      </c>
      <c r="E10" s="139">
        <v>54709</v>
      </c>
      <c r="F10" s="139"/>
      <c r="G10" s="139">
        <v>54709</v>
      </c>
      <c r="H10" s="139"/>
      <c r="I10" s="139"/>
      <c r="J10" s="139"/>
    </row>
    <row r="11" ht="19.5" customHeight="1" spans="1:10">
      <c r="A11" s="138" t="s">
        <v>131</v>
      </c>
      <c r="B11" s="138"/>
      <c r="C11" s="138"/>
      <c r="D11" s="138" t="s">
        <v>132</v>
      </c>
      <c r="E11" s="139">
        <v>4614</v>
      </c>
      <c r="F11" s="139"/>
      <c r="G11" s="139">
        <v>4614</v>
      </c>
      <c r="H11" s="139"/>
      <c r="I11" s="139"/>
      <c r="J11" s="139"/>
    </row>
    <row r="12" ht="19.5" customHeight="1" spans="1:10">
      <c r="A12" s="138" t="s">
        <v>133</v>
      </c>
      <c r="B12" s="138"/>
      <c r="C12" s="138"/>
      <c r="D12" s="138" t="s">
        <v>130</v>
      </c>
      <c r="E12" s="139">
        <v>286</v>
      </c>
      <c r="F12" s="139"/>
      <c r="G12" s="139">
        <v>286</v>
      </c>
      <c r="H12" s="139"/>
      <c r="I12" s="139"/>
      <c r="J12" s="139"/>
    </row>
    <row r="13" ht="19.5" customHeight="1" spans="1:10">
      <c r="A13" s="138" t="s">
        <v>134</v>
      </c>
      <c r="B13" s="138"/>
      <c r="C13" s="138"/>
      <c r="D13" s="138" t="s">
        <v>135</v>
      </c>
      <c r="E13" s="139">
        <v>11654468.43</v>
      </c>
      <c r="F13" s="139">
        <v>11500168.43</v>
      </c>
      <c r="G13" s="139">
        <v>154300</v>
      </c>
      <c r="H13" s="139"/>
      <c r="I13" s="139"/>
      <c r="J13" s="139"/>
    </row>
    <row r="14" ht="19.5" customHeight="1" spans="1:10">
      <c r="A14" s="138" t="s">
        <v>136</v>
      </c>
      <c r="B14" s="138"/>
      <c r="C14" s="138"/>
      <c r="D14" s="138" t="s">
        <v>130</v>
      </c>
      <c r="E14" s="139">
        <v>3083028.73</v>
      </c>
      <c r="F14" s="139"/>
      <c r="G14" s="139">
        <v>3083028.73</v>
      </c>
      <c r="H14" s="139"/>
      <c r="I14" s="139"/>
      <c r="J14" s="139"/>
    </row>
    <row r="15" ht="19.5" customHeight="1" spans="1:10">
      <c r="A15" s="138" t="s">
        <v>137</v>
      </c>
      <c r="B15" s="138"/>
      <c r="C15" s="138"/>
      <c r="D15" s="138" t="s">
        <v>138</v>
      </c>
      <c r="E15" s="139">
        <v>4000</v>
      </c>
      <c r="F15" s="139"/>
      <c r="G15" s="139">
        <v>4000</v>
      </c>
      <c r="H15" s="139"/>
      <c r="I15" s="139"/>
      <c r="J15" s="139"/>
    </row>
    <row r="16" ht="19.5" customHeight="1" spans="1:10">
      <c r="A16" s="138" t="s">
        <v>139</v>
      </c>
      <c r="B16" s="138"/>
      <c r="C16" s="138"/>
      <c r="D16" s="138" t="s">
        <v>140</v>
      </c>
      <c r="E16" s="139">
        <v>144391</v>
      </c>
      <c r="F16" s="139"/>
      <c r="G16" s="139">
        <v>144391</v>
      </c>
      <c r="H16" s="139"/>
      <c r="I16" s="139"/>
      <c r="J16" s="139"/>
    </row>
    <row r="17" ht="19.5" customHeight="1" spans="1:10">
      <c r="A17" s="138" t="s">
        <v>141</v>
      </c>
      <c r="B17" s="138"/>
      <c r="C17" s="138"/>
      <c r="D17" s="138" t="s">
        <v>130</v>
      </c>
      <c r="E17" s="139">
        <v>1510</v>
      </c>
      <c r="F17" s="139"/>
      <c r="G17" s="139">
        <v>1510</v>
      </c>
      <c r="H17" s="139"/>
      <c r="I17" s="139"/>
      <c r="J17" s="139"/>
    </row>
    <row r="18" ht="19.5" customHeight="1" spans="1:10">
      <c r="A18" s="138" t="s">
        <v>142</v>
      </c>
      <c r="B18" s="138"/>
      <c r="C18" s="138"/>
      <c r="D18" s="138" t="s">
        <v>130</v>
      </c>
      <c r="E18" s="139">
        <v>6492</v>
      </c>
      <c r="F18" s="139"/>
      <c r="G18" s="139">
        <v>6492</v>
      </c>
      <c r="H18" s="139"/>
      <c r="I18" s="139"/>
      <c r="J18" s="139"/>
    </row>
    <row r="19" ht="19.5" customHeight="1" spans="1:10">
      <c r="A19" s="138" t="s">
        <v>143</v>
      </c>
      <c r="B19" s="138"/>
      <c r="C19" s="138"/>
      <c r="D19" s="138" t="s">
        <v>130</v>
      </c>
      <c r="E19" s="139">
        <v>222500</v>
      </c>
      <c r="F19" s="139"/>
      <c r="G19" s="139">
        <v>222500</v>
      </c>
      <c r="H19" s="139"/>
      <c r="I19" s="139"/>
      <c r="J19" s="139"/>
    </row>
    <row r="20" ht="19.5" customHeight="1" spans="1:10">
      <c r="A20" s="138" t="s">
        <v>144</v>
      </c>
      <c r="B20" s="138"/>
      <c r="C20" s="138"/>
      <c r="D20" s="138" t="s">
        <v>145</v>
      </c>
      <c r="E20" s="139">
        <v>25000</v>
      </c>
      <c r="F20" s="139"/>
      <c r="G20" s="139">
        <v>25000</v>
      </c>
      <c r="H20" s="139"/>
      <c r="I20" s="139"/>
      <c r="J20" s="139"/>
    </row>
    <row r="21" ht="19.5" customHeight="1" spans="1:10">
      <c r="A21" s="138" t="s">
        <v>146</v>
      </c>
      <c r="B21" s="138"/>
      <c r="C21" s="138"/>
      <c r="D21" s="138" t="s">
        <v>147</v>
      </c>
      <c r="E21" s="139">
        <v>3350</v>
      </c>
      <c r="F21" s="139"/>
      <c r="G21" s="139">
        <v>3350</v>
      </c>
      <c r="H21" s="139"/>
      <c r="I21" s="139"/>
      <c r="J21" s="139"/>
    </row>
    <row r="22" ht="19.5" customHeight="1" spans="1:10">
      <c r="A22" s="138" t="s">
        <v>148</v>
      </c>
      <c r="B22" s="138"/>
      <c r="C22" s="138"/>
      <c r="D22" s="138" t="s">
        <v>149</v>
      </c>
      <c r="E22" s="139">
        <v>20376</v>
      </c>
      <c r="F22" s="139"/>
      <c r="G22" s="139">
        <v>20376</v>
      </c>
      <c r="H22" s="139"/>
      <c r="I22" s="139"/>
      <c r="J22" s="139"/>
    </row>
    <row r="23" ht="19.5" customHeight="1" spans="1:10">
      <c r="A23" s="138" t="s">
        <v>150</v>
      </c>
      <c r="B23" s="138"/>
      <c r="C23" s="138"/>
      <c r="D23" s="138" t="s">
        <v>151</v>
      </c>
      <c r="E23" s="139">
        <v>1982.8</v>
      </c>
      <c r="F23" s="139"/>
      <c r="G23" s="139">
        <v>1982.8</v>
      </c>
      <c r="H23" s="139"/>
      <c r="I23" s="139"/>
      <c r="J23" s="139"/>
    </row>
    <row r="24" ht="19.5" customHeight="1" spans="1:10">
      <c r="A24" s="138" t="s">
        <v>152</v>
      </c>
      <c r="B24" s="138"/>
      <c r="C24" s="138"/>
      <c r="D24" s="138" t="s">
        <v>153</v>
      </c>
      <c r="E24" s="139">
        <v>45897</v>
      </c>
      <c r="F24" s="139"/>
      <c r="G24" s="139">
        <v>45897</v>
      </c>
      <c r="H24" s="139"/>
      <c r="I24" s="139"/>
      <c r="J24" s="139"/>
    </row>
    <row r="25" ht="19.5" customHeight="1" spans="1:10">
      <c r="A25" s="138" t="s">
        <v>154</v>
      </c>
      <c r="B25" s="138"/>
      <c r="C25" s="138"/>
      <c r="D25" s="138" t="s">
        <v>155</v>
      </c>
      <c r="E25" s="139">
        <v>15116</v>
      </c>
      <c r="F25" s="139"/>
      <c r="G25" s="139">
        <v>15116</v>
      </c>
      <c r="H25" s="139"/>
      <c r="I25" s="139"/>
      <c r="J25" s="139"/>
    </row>
    <row r="26" ht="19.5" customHeight="1" spans="1:10">
      <c r="A26" s="138" t="s">
        <v>156</v>
      </c>
      <c r="B26" s="138"/>
      <c r="C26" s="138"/>
      <c r="D26" s="138" t="s">
        <v>157</v>
      </c>
      <c r="E26" s="139">
        <v>417000</v>
      </c>
      <c r="F26" s="139"/>
      <c r="G26" s="139">
        <v>417000</v>
      </c>
      <c r="H26" s="139"/>
      <c r="I26" s="139"/>
      <c r="J26" s="139"/>
    </row>
    <row r="27" ht="19.5" customHeight="1" spans="1:10">
      <c r="A27" s="138" t="s">
        <v>158</v>
      </c>
      <c r="B27" s="138"/>
      <c r="C27" s="138"/>
      <c r="D27" s="138" t="s">
        <v>159</v>
      </c>
      <c r="E27" s="139">
        <v>1103558</v>
      </c>
      <c r="F27" s="139">
        <v>1103558</v>
      </c>
      <c r="G27" s="139"/>
      <c r="H27" s="139"/>
      <c r="I27" s="139"/>
      <c r="J27" s="139"/>
    </row>
    <row r="28" ht="19.5" customHeight="1" spans="1:10">
      <c r="A28" s="138" t="s">
        <v>160</v>
      </c>
      <c r="B28" s="138"/>
      <c r="C28" s="138"/>
      <c r="D28" s="138" t="s">
        <v>161</v>
      </c>
      <c r="E28" s="139">
        <v>263680</v>
      </c>
      <c r="F28" s="139">
        <v>263680</v>
      </c>
      <c r="G28" s="139"/>
      <c r="H28" s="139"/>
      <c r="I28" s="139"/>
      <c r="J28" s="139"/>
    </row>
    <row r="29" ht="19.5" customHeight="1" spans="1:10">
      <c r="A29" s="138" t="s">
        <v>162</v>
      </c>
      <c r="B29" s="138"/>
      <c r="C29" s="138"/>
      <c r="D29" s="138" t="s">
        <v>163</v>
      </c>
      <c r="E29" s="139">
        <v>929043.77</v>
      </c>
      <c r="F29" s="139">
        <v>929043.77</v>
      </c>
      <c r="G29" s="139"/>
      <c r="H29" s="139"/>
      <c r="I29" s="139"/>
      <c r="J29" s="139"/>
    </row>
    <row r="30" ht="19.5" customHeight="1" spans="1:10">
      <c r="A30" s="138" t="s">
        <v>164</v>
      </c>
      <c r="B30" s="138"/>
      <c r="C30" s="138"/>
      <c r="D30" s="138" t="s">
        <v>165</v>
      </c>
      <c r="E30" s="139">
        <v>41755.94</v>
      </c>
      <c r="F30" s="139"/>
      <c r="G30" s="139">
        <v>41755.94</v>
      </c>
      <c r="H30" s="139"/>
      <c r="I30" s="139"/>
      <c r="J30" s="139"/>
    </row>
    <row r="31" ht="19.5" customHeight="1" spans="1:10">
      <c r="A31" s="138" t="s">
        <v>166</v>
      </c>
      <c r="B31" s="138"/>
      <c r="C31" s="138"/>
      <c r="D31" s="138" t="s">
        <v>167</v>
      </c>
      <c r="E31" s="139">
        <v>1480257.41</v>
      </c>
      <c r="F31" s="139"/>
      <c r="G31" s="139">
        <v>1480257.41</v>
      </c>
      <c r="H31" s="139"/>
      <c r="I31" s="139"/>
      <c r="J31" s="139"/>
    </row>
    <row r="32" ht="19.5" customHeight="1" spans="1:10">
      <c r="A32" s="138" t="s">
        <v>168</v>
      </c>
      <c r="B32" s="138"/>
      <c r="C32" s="138"/>
      <c r="D32" s="138" t="s">
        <v>169</v>
      </c>
      <c r="E32" s="139">
        <v>11600</v>
      </c>
      <c r="F32" s="139"/>
      <c r="G32" s="139">
        <v>11600</v>
      </c>
      <c r="H32" s="139"/>
      <c r="I32" s="139"/>
      <c r="J32" s="139"/>
    </row>
    <row r="33" ht="19.5" customHeight="1" spans="1:10">
      <c r="A33" s="138" t="s">
        <v>170</v>
      </c>
      <c r="B33" s="138"/>
      <c r="C33" s="138"/>
      <c r="D33" s="138" t="s">
        <v>171</v>
      </c>
      <c r="E33" s="139">
        <v>9600</v>
      </c>
      <c r="F33" s="139"/>
      <c r="G33" s="139">
        <v>9600</v>
      </c>
      <c r="H33" s="139"/>
      <c r="I33" s="139"/>
      <c r="J33" s="139"/>
    </row>
    <row r="34" ht="19.5" customHeight="1" spans="1:10">
      <c r="A34" s="138" t="s">
        <v>172</v>
      </c>
      <c r="B34" s="138"/>
      <c r="C34" s="138"/>
      <c r="D34" s="138" t="s">
        <v>173</v>
      </c>
      <c r="E34" s="139">
        <v>27100</v>
      </c>
      <c r="F34" s="139"/>
      <c r="G34" s="139">
        <v>27100</v>
      </c>
      <c r="H34" s="139"/>
      <c r="I34" s="139"/>
      <c r="J34" s="139"/>
    </row>
    <row r="35" ht="19.5" customHeight="1" spans="1:10">
      <c r="A35" s="138" t="s">
        <v>174</v>
      </c>
      <c r="B35" s="138"/>
      <c r="C35" s="138"/>
      <c r="D35" s="138" t="s">
        <v>130</v>
      </c>
      <c r="E35" s="139">
        <v>58674</v>
      </c>
      <c r="F35" s="139"/>
      <c r="G35" s="139">
        <v>58674</v>
      </c>
      <c r="H35" s="139"/>
      <c r="I35" s="139"/>
      <c r="J35" s="139"/>
    </row>
    <row r="36" ht="19.5" customHeight="1" spans="1:10">
      <c r="A36" s="138" t="s">
        <v>175</v>
      </c>
      <c r="B36" s="138"/>
      <c r="C36" s="138"/>
      <c r="D36" s="138" t="s">
        <v>176</v>
      </c>
      <c r="E36" s="139">
        <v>8500</v>
      </c>
      <c r="F36" s="139"/>
      <c r="G36" s="139">
        <v>8500</v>
      </c>
      <c r="H36" s="139"/>
      <c r="I36" s="139"/>
      <c r="J36" s="139"/>
    </row>
    <row r="37" ht="19.5" customHeight="1" spans="1:10">
      <c r="A37" s="138" t="s">
        <v>177</v>
      </c>
      <c r="B37" s="138"/>
      <c r="C37" s="138"/>
      <c r="D37" s="138" t="s">
        <v>178</v>
      </c>
      <c r="E37" s="139">
        <v>299832.94</v>
      </c>
      <c r="F37" s="139">
        <v>299832.94</v>
      </c>
      <c r="G37" s="139"/>
      <c r="H37" s="139"/>
      <c r="I37" s="139"/>
      <c r="J37" s="139"/>
    </row>
    <row r="38" ht="19.5" customHeight="1" spans="1:10">
      <c r="A38" s="138" t="s">
        <v>179</v>
      </c>
      <c r="B38" s="138"/>
      <c r="C38" s="138"/>
      <c r="D38" s="138" t="s">
        <v>180</v>
      </c>
      <c r="E38" s="139">
        <v>205035.26</v>
      </c>
      <c r="F38" s="139">
        <v>205035.26</v>
      </c>
      <c r="G38" s="139"/>
      <c r="H38" s="139"/>
      <c r="I38" s="139"/>
      <c r="J38" s="139"/>
    </row>
    <row r="39" ht="19.5" customHeight="1" spans="1:10">
      <c r="A39" s="138" t="s">
        <v>181</v>
      </c>
      <c r="B39" s="138"/>
      <c r="C39" s="138"/>
      <c r="D39" s="138" t="s">
        <v>182</v>
      </c>
      <c r="E39" s="139">
        <v>531545.29</v>
      </c>
      <c r="F39" s="139">
        <v>531545.29</v>
      </c>
      <c r="G39" s="139"/>
      <c r="H39" s="139"/>
      <c r="I39" s="139"/>
      <c r="J39" s="139"/>
    </row>
    <row r="40" ht="19.5" customHeight="1" spans="1:10">
      <c r="A40" s="138" t="s">
        <v>183</v>
      </c>
      <c r="B40" s="138"/>
      <c r="C40" s="138"/>
      <c r="D40" s="138" t="s">
        <v>184</v>
      </c>
      <c r="E40" s="139">
        <v>69483.93</v>
      </c>
      <c r="F40" s="139">
        <v>69483.93</v>
      </c>
      <c r="G40" s="139"/>
      <c r="H40" s="139"/>
      <c r="I40" s="139"/>
      <c r="J40" s="139"/>
    </row>
    <row r="41" ht="19.5" customHeight="1" spans="1:10">
      <c r="A41" s="138" t="s">
        <v>185</v>
      </c>
      <c r="B41" s="138"/>
      <c r="C41" s="138"/>
      <c r="D41" s="138" t="s">
        <v>135</v>
      </c>
      <c r="E41" s="139">
        <v>3912933.32</v>
      </c>
      <c r="F41" s="139">
        <v>3912933.32</v>
      </c>
      <c r="G41" s="139"/>
      <c r="H41" s="139"/>
      <c r="I41" s="139"/>
      <c r="J41" s="139"/>
    </row>
    <row r="42" ht="19.5" customHeight="1" spans="1:10">
      <c r="A42" s="138" t="s">
        <v>186</v>
      </c>
      <c r="B42" s="138"/>
      <c r="C42" s="138"/>
      <c r="D42" s="138" t="s">
        <v>187</v>
      </c>
      <c r="E42" s="139">
        <v>12096000</v>
      </c>
      <c r="F42" s="139"/>
      <c r="G42" s="139">
        <v>12096000</v>
      </c>
      <c r="H42" s="139"/>
      <c r="I42" s="139"/>
      <c r="J42" s="139"/>
    </row>
    <row r="43" ht="19.5" customHeight="1" spans="1:10">
      <c r="A43" s="138" t="s">
        <v>188</v>
      </c>
      <c r="B43" s="138"/>
      <c r="C43" s="138"/>
      <c r="D43" s="138" t="s">
        <v>189</v>
      </c>
      <c r="E43" s="139">
        <v>961525</v>
      </c>
      <c r="F43" s="139">
        <v>961525</v>
      </c>
      <c r="G43" s="139"/>
      <c r="H43" s="139"/>
      <c r="I43" s="139"/>
      <c r="J43" s="139"/>
    </row>
    <row r="44" ht="19.5" customHeight="1" spans="1:10">
      <c r="A44" s="138" t="s">
        <v>190</v>
      </c>
      <c r="B44" s="138"/>
      <c r="C44" s="138"/>
      <c r="D44" s="138" t="s">
        <v>191</v>
      </c>
      <c r="E44" s="139">
        <v>409200</v>
      </c>
      <c r="F44" s="139"/>
      <c r="G44" s="139">
        <v>409200</v>
      </c>
      <c r="H44" s="139"/>
      <c r="I44" s="139"/>
      <c r="J44" s="139"/>
    </row>
    <row r="45" ht="19.5" customHeight="1" spans="1:10">
      <c r="A45" s="141" t="s">
        <v>192</v>
      </c>
      <c r="B45" s="141"/>
      <c r="C45" s="141"/>
      <c r="D45" s="141" t="s">
        <v>193</v>
      </c>
      <c r="E45" s="146">
        <v>5210604.52</v>
      </c>
      <c r="F45" s="146"/>
      <c r="G45" s="146">
        <v>5210604.52</v>
      </c>
      <c r="H45" s="146"/>
      <c r="I45" s="146"/>
      <c r="J45" s="146"/>
    </row>
    <row r="46" ht="19.5" customHeight="1" spans="1:10">
      <c r="A46" s="152" t="s">
        <v>202</v>
      </c>
      <c r="B46" s="152"/>
      <c r="C46" s="152"/>
      <c r="D46" s="152"/>
      <c r="E46" s="152"/>
      <c r="F46" s="152"/>
      <c r="G46" s="152"/>
      <c r="H46" s="152"/>
      <c r="I46" s="152"/>
      <c r="J46" s="152"/>
    </row>
  </sheetData>
  <mergeCells count="49">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J46"/>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34" activePane="bottomLeft" state="frozen"/>
      <selection/>
      <selection pane="bottomLeft" activeCell="C43" sqref="C43"/>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1:9">
      <c r="D1" s="148" t="s">
        <v>203</v>
      </c>
    </row>
    <row r="2" ht="14.25" spans="1:9">
      <c r="I2" s="149" t="s">
        <v>204</v>
      </c>
    </row>
    <row r="3" ht="14.25" spans="1:9">
      <c r="A3" s="149" t="s">
        <v>2</v>
      </c>
      <c r="I3" s="149" t="s">
        <v>3</v>
      </c>
    </row>
    <row r="4" ht="19.5" customHeight="1" spans="1:9">
      <c r="A4" s="151" t="s">
        <v>205</v>
      </c>
      <c r="B4" s="151"/>
      <c r="C4" s="151"/>
      <c r="D4" s="151" t="s">
        <v>206</v>
      </c>
      <c r="E4" s="151"/>
      <c r="F4" s="151"/>
      <c r="G4" s="151"/>
      <c r="H4" s="151"/>
      <c r="I4" s="151"/>
    </row>
    <row r="5" ht="19.5" customHeight="1" spans="1:9">
      <c r="A5" s="150" t="s">
        <v>207</v>
      </c>
      <c r="B5" s="150" t="s">
        <v>7</v>
      </c>
      <c r="C5" s="150" t="s">
        <v>208</v>
      </c>
      <c r="D5" s="150" t="s">
        <v>209</v>
      </c>
      <c r="E5" s="150" t="s">
        <v>7</v>
      </c>
      <c r="F5" s="151" t="s">
        <v>128</v>
      </c>
      <c r="G5" s="150" t="s">
        <v>210</v>
      </c>
      <c r="H5" s="150" t="s">
        <v>211</v>
      </c>
      <c r="I5" s="150" t="s">
        <v>212</v>
      </c>
    </row>
    <row r="6" ht="19.5" customHeight="1" spans="1:9">
      <c r="A6" s="150"/>
      <c r="B6" s="150"/>
      <c r="C6" s="150"/>
      <c r="D6" s="150"/>
      <c r="E6" s="150"/>
      <c r="F6" s="151" t="s">
        <v>123</v>
      </c>
      <c r="G6" s="150" t="s">
        <v>210</v>
      </c>
      <c r="H6" s="150"/>
      <c r="I6" s="150"/>
    </row>
    <row r="7" ht="19.5" customHeight="1" spans="1:9">
      <c r="A7" s="151" t="s">
        <v>213</v>
      </c>
      <c r="B7" s="151"/>
      <c r="C7" s="151" t="s">
        <v>11</v>
      </c>
      <c r="D7" s="151" t="s">
        <v>213</v>
      </c>
      <c r="E7" s="151"/>
      <c r="F7" s="151" t="s">
        <v>12</v>
      </c>
      <c r="G7" s="151" t="s">
        <v>20</v>
      </c>
      <c r="H7" s="151" t="s">
        <v>24</v>
      </c>
      <c r="I7" s="151" t="s">
        <v>28</v>
      </c>
    </row>
    <row r="8" ht="19.5" customHeight="1" spans="1:9">
      <c r="A8" s="154" t="s">
        <v>214</v>
      </c>
      <c r="B8" s="151" t="s">
        <v>11</v>
      </c>
      <c r="C8" s="139">
        <v>37714845.82</v>
      </c>
      <c r="D8" s="154" t="s">
        <v>14</v>
      </c>
      <c r="E8" s="151" t="s">
        <v>22</v>
      </c>
      <c r="F8" s="139">
        <v>15200999.16</v>
      </c>
      <c r="G8" s="139">
        <v>15200999.16</v>
      </c>
      <c r="H8" s="139"/>
      <c r="I8" s="139"/>
    </row>
    <row r="9" ht="19.5" customHeight="1" spans="1:9">
      <c r="A9" s="154" t="s">
        <v>215</v>
      </c>
      <c r="B9" s="151" t="s">
        <v>12</v>
      </c>
      <c r="C9" s="139"/>
      <c r="D9" s="154" t="s">
        <v>17</v>
      </c>
      <c r="E9" s="151" t="s">
        <v>26</v>
      </c>
      <c r="F9" s="139"/>
      <c r="G9" s="139"/>
      <c r="H9" s="139"/>
      <c r="I9" s="139"/>
    </row>
    <row r="10" ht="19.5" customHeight="1" spans="1:9">
      <c r="A10" s="154" t="s">
        <v>216</v>
      </c>
      <c r="B10" s="151" t="s">
        <v>20</v>
      </c>
      <c r="C10" s="139">
        <v>409200</v>
      </c>
      <c r="D10" s="154" t="s">
        <v>21</v>
      </c>
      <c r="E10" s="151" t="s">
        <v>30</v>
      </c>
      <c r="F10" s="139"/>
      <c r="G10" s="139"/>
      <c r="H10" s="139"/>
      <c r="I10" s="139"/>
    </row>
    <row r="11" ht="19.5" customHeight="1" spans="1:9">
      <c r="A11" s="154"/>
      <c r="B11" s="151" t="s">
        <v>24</v>
      </c>
      <c r="C11" s="156"/>
      <c r="D11" s="154" t="s">
        <v>25</v>
      </c>
      <c r="E11" s="151" t="s">
        <v>34</v>
      </c>
      <c r="F11" s="139">
        <v>3350</v>
      </c>
      <c r="G11" s="139">
        <v>3350</v>
      </c>
      <c r="H11" s="139"/>
      <c r="I11" s="139"/>
    </row>
    <row r="12" ht="19.5" customHeight="1" spans="1:9">
      <c r="A12" s="154"/>
      <c r="B12" s="151" t="s">
        <v>28</v>
      </c>
      <c r="C12" s="156"/>
      <c r="D12" s="154" t="s">
        <v>29</v>
      </c>
      <c r="E12" s="151" t="s">
        <v>38</v>
      </c>
      <c r="F12" s="139"/>
      <c r="G12" s="139"/>
      <c r="H12" s="139"/>
      <c r="I12" s="139"/>
    </row>
    <row r="13" ht="19.5" customHeight="1" spans="1:9">
      <c r="A13" s="154"/>
      <c r="B13" s="151" t="s">
        <v>32</v>
      </c>
      <c r="C13" s="156"/>
      <c r="D13" s="154" t="s">
        <v>33</v>
      </c>
      <c r="E13" s="151" t="s">
        <v>42</v>
      </c>
      <c r="F13" s="139">
        <v>22358.8</v>
      </c>
      <c r="G13" s="139">
        <v>22358.8</v>
      </c>
      <c r="H13" s="139"/>
      <c r="I13" s="139"/>
    </row>
    <row r="14" ht="19.5" customHeight="1" spans="1:9">
      <c r="A14" s="154"/>
      <c r="B14" s="151" t="s">
        <v>36</v>
      </c>
      <c r="C14" s="156"/>
      <c r="D14" s="154" t="s">
        <v>37</v>
      </c>
      <c r="E14" s="151" t="s">
        <v>45</v>
      </c>
      <c r="F14" s="139">
        <v>61013</v>
      </c>
      <c r="G14" s="139">
        <v>61013</v>
      </c>
      <c r="H14" s="139"/>
      <c r="I14" s="139"/>
    </row>
    <row r="15" ht="19.5" customHeight="1" spans="1:9">
      <c r="A15" s="154"/>
      <c r="B15" s="151" t="s">
        <v>40</v>
      </c>
      <c r="C15" s="156"/>
      <c r="D15" s="154" t="s">
        <v>41</v>
      </c>
      <c r="E15" s="151" t="s">
        <v>48</v>
      </c>
      <c r="F15" s="139">
        <v>4283595.12</v>
      </c>
      <c r="G15" s="139">
        <v>4283595.12</v>
      </c>
      <c r="H15" s="139"/>
      <c r="I15" s="139"/>
    </row>
    <row r="16" ht="19.5" customHeight="1" spans="1:9">
      <c r="A16" s="154"/>
      <c r="B16" s="151" t="s">
        <v>43</v>
      </c>
      <c r="C16" s="156"/>
      <c r="D16" s="154" t="s">
        <v>44</v>
      </c>
      <c r="E16" s="151" t="s">
        <v>51</v>
      </c>
      <c r="F16" s="139">
        <v>1173071.42</v>
      </c>
      <c r="G16" s="139">
        <v>1173071.42</v>
      </c>
      <c r="H16" s="139"/>
      <c r="I16" s="139"/>
    </row>
    <row r="17" ht="19.5" customHeight="1" spans="1:9">
      <c r="A17" s="154"/>
      <c r="B17" s="151" t="s">
        <v>46</v>
      </c>
      <c r="C17" s="156"/>
      <c r="D17" s="154" t="s">
        <v>47</v>
      </c>
      <c r="E17" s="151" t="s">
        <v>54</v>
      </c>
      <c r="F17" s="139"/>
      <c r="G17" s="139"/>
      <c r="H17" s="139"/>
      <c r="I17" s="139"/>
    </row>
    <row r="18" ht="19.5" customHeight="1" spans="1:9">
      <c r="A18" s="154"/>
      <c r="B18" s="151" t="s">
        <v>49</v>
      </c>
      <c r="C18" s="156"/>
      <c r="D18" s="154" t="s">
        <v>50</v>
      </c>
      <c r="E18" s="151" t="s">
        <v>57</v>
      </c>
      <c r="F18" s="139">
        <v>3912933.32</v>
      </c>
      <c r="G18" s="139">
        <v>3912933.32</v>
      </c>
      <c r="H18" s="139"/>
      <c r="I18" s="139"/>
    </row>
    <row r="19" ht="19.5" customHeight="1" spans="1:9">
      <c r="A19" s="154"/>
      <c r="B19" s="151" t="s">
        <v>52</v>
      </c>
      <c r="C19" s="156"/>
      <c r="D19" s="154" t="s">
        <v>53</v>
      </c>
      <c r="E19" s="151" t="s">
        <v>60</v>
      </c>
      <c r="F19" s="139"/>
      <c r="G19" s="139"/>
      <c r="H19" s="139"/>
      <c r="I19" s="139"/>
    </row>
    <row r="20" ht="19.5" customHeight="1" spans="1:9">
      <c r="A20" s="154"/>
      <c r="B20" s="151" t="s">
        <v>55</v>
      </c>
      <c r="C20" s="156"/>
      <c r="D20" s="154" t="s">
        <v>56</v>
      </c>
      <c r="E20" s="151" t="s">
        <v>63</v>
      </c>
      <c r="F20" s="139"/>
      <c r="G20" s="139"/>
      <c r="H20" s="139"/>
      <c r="I20" s="139"/>
    </row>
    <row r="21" ht="19.5" customHeight="1" spans="1:9">
      <c r="A21" s="154"/>
      <c r="B21" s="151" t="s">
        <v>58</v>
      </c>
      <c r="C21" s="156"/>
      <c r="D21" s="154" t="s">
        <v>59</v>
      </c>
      <c r="E21" s="151" t="s">
        <v>66</v>
      </c>
      <c r="F21" s="139"/>
      <c r="G21" s="139"/>
      <c r="H21" s="139"/>
      <c r="I21" s="139"/>
    </row>
    <row r="22" ht="19.5" customHeight="1" spans="1:9">
      <c r="A22" s="154"/>
      <c r="B22" s="151" t="s">
        <v>61</v>
      </c>
      <c r="C22" s="156"/>
      <c r="D22" s="154" t="s">
        <v>62</v>
      </c>
      <c r="E22" s="151" t="s">
        <v>69</v>
      </c>
      <c r="F22" s="139"/>
      <c r="G22" s="139"/>
      <c r="H22" s="139"/>
      <c r="I22" s="139"/>
    </row>
    <row r="23" ht="19.5" customHeight="1" spans="1:9">
      <c r="A23" s="154"/>
      <c r="B23" s="151" t="s">
        <v>64</v>
      </c>
      <c r="C23" s="156"/>
      <c r="D23" s="154" t="s">
        <v>65</v>
      </c>
      <c r="E23" s="151" t="s">
        <v>72</v>
      </c>
      <c r="F23" s="139"/>
      <c r="G23" s="139"/>
      <c r="H23" s="139"/>
      <c r="I23" s="139"/>
    </row>
    <row r="24" ht="19.5" customHeight="1" spans="1:9">
      <c r="A24" s="154"/>
      <c r="B24" s="151" t="s">
        <v>67</v>
      </c>
      <c r="C24" s="156"/>
      <c r="D24" s="154" t="s">
        <v>68</v>
      </c>
      <c r="E24" s="151" t="s">
        <v>75</v>
      </c>
      <c r="F24" s="139"/>
      <c r="G24" s="139"/>
      <c r="H24" s="139"/>
      <c r="I24" s="139"/>
    </row>
    <row r="25" ht="19.5" customHeight="1" spans="1:9">
      <c r="A25" s="154"/>
      <c r="B25" s="151" t="s">
        <v>70</v>
      </c>
      <c r="C25" s="156"/>
      <c r="D25" s="154" t="s">
        <v>71</v>
      </c>
      <c r="E25" s="151" t="s">
        <v>78</v>
      </c>
      <c r="F25" s="139"/>
      <c r="G25" s="139"/>
      <c r="H25" s="139"/>
      <c r="I25" s="139"/>
    </row>
    <row r="26" ht="19.5" customHeight="1" spans="1:9">
      <c r="A26" s="154"/>
      <c r="B26" s="151" t="s">
        <v>73</v>
      </c>
      <c r="C26" s="156"/>
      <c r="D26" s="154" t="s">
        <v>74</v>
      </c>
      <c r="E26" s="151" t="s">
        <v>81</v>
      </c>
      <c r="F26" s="139">
        <v>13057525</v>
      </c>
      <c r="G26" s="139">
        <v>13057525</v>
      </c>
      <c r="H26" s="139"/>
      <c r="I26" s="139"/>
    </row>
    <row r="27" ht="19.5" customHeight="1" spans="1:9">
      <c r="A27" s="154"/>
      <c r="B27" s="151" t="s">
        <v>76</v>
      </c>
      <c r="C27" s="156"/>
      <c r="D27" s="154" t="s">
        <v>77</v>
      </c>
      <c r="E27" s="151" t="s">
        <v>84</v>
      </c>
      <c r="F27" s="139"/>
      <c r="G27" s="139"/>
      <c r="H27" s="139"/>
      <c r="I27" s="139"/>
    </row>
    <row r="28" ht="19.5" customHeight="1" spans="1:9">
      <c r="A28" s="154"/>
      <c r="B28" s="151" t="s">
        <v>79</v>
      </c>
      <c r="C28" s="156"/>
      <c r="D28" s="154" t="s">
        <v>80</v>
      </c>
      <c r="E28" s="151" t="s">
        <v>87</v>
      </c>
      <c r="F28" s="139">
        <v>409200</v>
      </c>
      <c r="G28" s="139"/>
      <c r="H28" s="139"/>
      <c r="I28" s="139">
        <v>409200</v>
      </c>
    </row>
    <row r="29" ht="19.5" customHeight="1" spans="1:9">
      <c r="A29" s="154"/>
      <c r="B29" s="151" t="s">
        <v>82</v>
      </c>
      <c r="C29" s="156"/>
      <c r="D29" s="154" t="s">
        <v>83</v>
      </c>
      <c r="E29" s="151" t="s">
        <v>90</v>
      </c>
      <c r="F29" s="139"/>
      <c r="G29" s="139"/>
      <c r="H29" s="139"/>
      <c r="I29" s="139"/>
    </row>
    <row r="30" ht="19.5" customHeight="1" spans="1:9">
      <c r="A30" s="154"/>
      <c r="B30" s="151" t="s">
        <v>85</v>
      </c>
      <c r="C30" s="156"/>
      <c r="D30" s="154" t="s">
        <v>86</v>
      </c>
      <c r="E30" s="151" t="s">
        <v>93</v>
      </c>
      <c r="F30" s="139"/>
      <c r="G30" s="139"/>
      <c r="H30" s="139"/>
      <c r="I30" s="139"/>
    </row>
    <row r="31" ht="19.5" customHeight="1" spans="1:9">
      <c r="A31" s="154"/>
      <c r="B31" s="151" t="s">
        <v>88</v>
      </c>
      <c r="C31" s="156"/>
      <c r="D31" s="154" t="s">
        <v>89</v>
      </c>
      <c r="E31" s="151" t="s">
        <v>96</v>
      </c>
      <c r="F31" s="139"/>
      <c r="G31" s="139"/>
      <c r="H31" s="139"/>
      <c r="I31" s="139"/>
    </row>
    <row r="32" ht="19.5" customHeight="1" spans="1:9">
      <c r="A32" s="154"/>
      <c r="B32" s="151" t="s">
        <v>91</v>
      </c>
      <c r="C32" s="156"/>
      <c r="D32" s="154" t="s">
        <v>92</v>
      </c>
      <c r="E32" s="151" t="s">
        <v>100</v>
      </c>
      <c r="F32" s="139"/>
      <c r="G32" s="139"/>
      <c r="H32" s="139"/>
      <c r="I32" s="139"/>
    </row>
    <row r="33" ht="19.5" customHeight="1" spans="1:9">
      <c r="A33" s="154"/>
      <c r="B33" s="151" t="s">
        <v>94</v>
      </c>
      <c r="C33" s="156"/>
      <c r="D33" s="154" t="s">
        <v>95</v>
      </c>
      <c r="E33" s="151" t="s">
        <v>104</v>
      </c>
      <c r="F33" s="139"/>
      <c r="G33" s="139"/>
      <c r="H33" s="139"/>
      <c r="I33" s="139"/>
    </row>
    <row r="34" ht="19.5" customHeight="1" spans="1:9">
      <c r="A34" s="151" t="s">
        <v>97</v>
      </c>
      <c r="B34" s="151" t="s">
        <v>98</v>
      </c>
      <c r="C34" s="139">
        <v>38124045.82</v>
      </c>
      <c r="D34" s="151" t="s">
        <v>99</v>
      </c>
      <c r="E34" s="151" t="s">
        <v>108</v>
      </c>
      <c r="F34" s="139">
        <v>38124045.82</v>
      </c>
      <c r="G34" s="139">
        <v>37714845.82</v>
      </c>
      <c r="H34" s="139"/>
      <c r="I34" s="139">
        <v>409200</v>
      </c>
    </row>
    <row r="35" ht="19.5" customHeight="1" spans="1:9">
      <c r="A35" s="154" t="s">
        <v>217</v>
      </c>
      <c r="B35" s="151" t="s">
        <v>102</v>
      </c>
      <c r="C35" s="139">
        <v>2400</v>
      </c>
      <c r="D35" s="154" t="s">
        <v>218</v>
      </c>
      <c r="E35" s="151" t="s">
        <v>111</v>
      </c>
      <c r="F35" s="139">
        <v>2400</v>
      </c>
      <c r="G35" s="139">
        <v>2400</v>
      </c>
      <c r="H35" s="139"/>
      <c r="I35" s="139"/>
    </row>
    <row r="36" ht="19.5" customHeight="1" spans="1:9">
      <c r="A36" s="154" t="s">
        <v>214</v>
      </c>
      <c r="B36" s="151" t="s">
        <v>106</v>
      </c>
      <c r="C36" s="139">
        <v>2400</v>
      </c>
      <c r="D36" s="154"/>
      <c r="E36" s="151" t="s">
        <v>219</v>
      </c>
      <c r="F36" s="156"/>
      <c r="G36" s="156"/>
      <c r="H36" s="156"/>
      <c r="I36" s="156"/>
    </row>
    <row r="37" ht="19.5" customHeight="1" spans="1:9">
      <c r="A37" s="154" t="s">
        <v>215</v>
      </c>
      <c r="B37" s="151" t="s">
        <v>110</v>
      </c>
      <c r="C37" s="139"/>
      <c r="D37" s="151"/>
      <c r="E37" s="151" t="s">
        <v>220</v>
      </c>
      <c r="F37" s="156"/>
      <c r="G37" s="156"/>
      <c r="H37" s="156"/>
      <c r="I37" s="156"/>
    </row>
    <row r="38" ht="19.5" customHeight="1" spans="1:9">
      <c r="A38" s="154" t="s">
        <v>216</v>
      </c>
      <c r="B38" s="151" t="s">
        <v>15</v>
      </c>
      <c r="C38" s="139"/>
      <c r="D38" s="154"/>
      <c r="E38" s="151" t="s">
        <v>221</v>
      </c>
      <c r="F38" s="156"/>
      <c r="G38" s="156"/>
      <c r="H38" s="156"/>
      <c r="I38" s="156"/>
    </row>
    <row r="39" ht="19.5" customHeight="1" spans="1:9">
      <c r="A39" s="161" t="s">
        <v>109</v>
      </c>
      <c r="B39" s="161" t="s">
        <v>18</v>
      </c>
      <c r="C39" s="146">
        <v>38126445.82</v>
      </c>
      <c r="D39" s="161" t="s">
        <v>109</v>
      </c>
      <c r="E39" s="161" t="s">
        <v>222</v>
      </c>
      <c r="F39" s="146">
        <v>38126445.82</v>
      </c>
      <c r="G39" s="146">
        <v>37717245.82</v>
      </c>
      <c r="H39" s="146"/>
      <c r="I39" s="146">
        <v>409200</v>
      </c>
    </row>
    <row r="40" ht="19.5" customHeight="1" spans="1:9">
      <c r="A40" s="152" t="s">
        <v>223</v>
      </c>
      <c r="B40" s="152"/>
      <c r="C40" s="152"/>
      <c r="D40" s="152"/>
      <c r="E40" s="152"/>
      <c r="F40" s="152"/>
      <c r="G40" s="152"/>
      <c r="H40" s="152"/>
      <c r="I40" s="15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4"/>
  <sheetViews>
    <sheetView workbookViewId="0">
      <pane xSplit="4" ySplit="9" topLeftCell="E36" activePane="bottomRight" state="frozen"/>
      <selection/>
      <selection pane="topRight"/>
      <selection pane="bottomLeft"/>
      <selection pane="bottomRight" activeCell="G47" sqref="G47"/>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20">
      <c r="K1" s="148" t="s">
        <v>224</v>
      </c>
    </row>
    <row r="2" ht="14.25" spans="1:20">
      <c r="T2" s="149" t="s">
        <v>225</v>
      </c>
    </row>
    <row r="3" ht="14.25" spans="1:20">
      <c r="A3" s="149" t="s">
        <v>2</v>
      </c>
      <c r="T3" s="149" t="s">
        <v>3</v>
      </c>
    </row>
    <row r="4" ht="19.5" customHeight="1" spans="1:20">
      <c r="A4" s="150" t="s">
        <v>6</v>
      </c>
      <c r="B4" s="150"/>
      <c r="C4" s="150"/>
      <c r="D4" s="150"/>
      <c r="E4" s="150" t="s">
        <v>105</v>
      </c>
      <c r="F4" s="150"/>
      <c r="G4" s="150"/>
      <c r="H4" s="150" t="s">
        <v>226</v>
      </c>
      <c r="I4" s="150"/>
      <c r="J4" s="150"/>
      <c r="K4" s="150" t="s">
        <v>227</v>
      </c>
      <c r="L4" s="150"/>
      <c r="M4" s="150"/>
      <c r="N4" s="150"/>
      <c r="O4" s="150"/>
      <c r="P4" s="150" t="s">
        <v>107</v>
      </c>
      <c r="Q4" s="150"/>
      <c r="R4" s="150"/>
      <c r="S4" s="150"/>
      <c r="T4" s="150"/>
    </row>
    <row r="5" ht="19.5" customHeight="1" spans="1:20">
      <c r="A5" s="150" t="s">
        <v>121</v>
      </c>
      <c r="B5" s="150"/>
      <c r="C5" s="150"/>
      <c r="D5" s="150" t="s">
        <v>122</v>
      </c>
      <c r="E5" s="150" t="s">
        <v>128</v>
      </c>
      <c r="F5" s="150" t="s">
        <v>228</v>
      </c>
      <c r="G5" s="150" t="s">
        <v>229</v>
      </c>
      <c r="H5" s="150" t="s">
        <v>128</v>
      </c>
      <c r="I5" s="150" t="s">
        <v>197</v>
      </c>
      <c r="J5" s="150" t="s">
        <v>198</v>
      </c>
      <c r="K5" s="150" t="s">
        <v>128</v>
      </c>
      <c r="L5" s="150" t="s">
        <v>197</v>
      </c>
      <c r="M5" s="150"/>
      <c r="N5" s="150" t="s">
        <v>197</v>
      </c>
      <c r="O5" s="150" t="s">
        <v>198</v>
      </c>
      <c r="P5" s="150" t="s">
        <v>128</v>
      </c>
      <c r="Q5" s="150" t="s">
        <v>228</v>
      </c>
      <c r="R5" s="150" t="s">
        <v>229</v>
      </c>
      <c r="S5" s="150" t="s">
        <v>229</v>
      </c>
      <c r="T5" s="150"/>
    </row>
    <row r="6" ht="19.5" customHeight="1" spans="1:20">
      <c r="A6" s="150"/>
      <c r="B6" s="150"/>
      <c r="C6" s="150"/>
      <c r="D6" s="150"/>
      <c r="E6" s="150"/>
      <c r="F6" s="150"/>
      <c r="G6" s="150" t="s">
        <v>123</v>
      </c>
      <c r="H6" s="150"/>
      <c r="I6" s="150" t="s">
        <v>230</v>
      </c>
      <c r="J6" s="150" t="s">
        <v>123</v>
      </c>
      <c r="K6" s="150"/>
      <c r="L6" s="150" t="s">
        <v>123</v>
      </c>
      <c r="M6" s="150" t="s">
        <v>231</v>
      </c>
      <c r="N6" s="150" t="s">
        <v>230</v>
      </c>
      <c r="O6" s="150" t="s">
        <v>123</v>
      </c>
      <c r="P6" s="150"/>
      <c r="Q6" s="150"/>
      <c r="R6" s="150" t="s">
        <v>123</v>
      </c>
      <c r="S6" s="150" t="s">
        <v>232</v>
      </c>
      <c r="T6" s="150" t="s">
        <v>233</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0"/>
      <c r="B9" s="150"/>
      <c r="C9" s="150"/>
      <c r="D9" s="150" t="s">
        <v>128</v>
      </c>
      <c r="E9" s="139">
        <v>2400</v>
      </c>
      <c r="F9" s="139"/>
      <c r="G9" s="139">
        <v>2400</v>
      </c>
      <c r="H9" s="139">
        <v>37714845.82</v>
      </c>
      <c r="I9" s="139">
        <v>19776805.94</v>
      </c>
      <c r="J9" s="139">
        <v>17938039.88</v>
      </c>
      <c r="K9" s="139">
        <v>37714845.82</v>
      </c>
      <c r="L9" s="139">
        <v>19776805.94</v>
      </c>
      <c r="M9" s="139">
        <v>14848952.4</v>
      </c>
      <c r="N9" s="139">
        <v>4927853.54</v>
      </c>
      <c r="O9" s="139">
        <v>17938039.88</v>
      </c>
      <c r="P9" s="139">
        <v>2400</v>
      </c>
      <c r="Q9" s="139"/>
      <c r="R9" s="139">
        <v>2400</v>
      </c>
      <c r="S9" s="139">
        <v>2400</v>
      </c>
      <c r="T9" s="139"/>
    </row>
    <row r="10" ht="19.5" customHeight="1" spans="1:20">
      <c r="A10" s="138" t="s">
        <v>129</v>
      </c>
      <c r="B10" s="138"/>
      <c r="C10" s="138"/>
      <c r="D10" s="138" t="s">
        <v>130</v>
      </c>
      <c r="E10" s="139">
        <v>2400</v>
      </c>
      <c r="F10" s="139"/>
      <c r="G10" s="139">
        <v>2400</v>
      </c>
      <c r="H10" s="139">
        <v>54709</v>
      </c>
      <c r="I10" s="139"/>
      <c r="J10" s="139">
        <v>54709</v>
      </c>
      <c r="K10" s="139">
        <v>54709</v>
      </c>
      <c r="L10" s="139"/>
      <c r="M10" s="139"/>
      <c r="N10" s="139"/>
      <c r="O10" s="139">
        <v>54709</v>
      </c>
      <c r="P10" s="139">
        <v>2400</v>
      </c>
      <c r="Q10" s="139"/>
      <c r="R10" s="139">
        <v>2400</v>
      </c>
      <c r="S10" s="139">
        <v>2400</v>
      </c>
      <c r="T10" s="139"/>
    </row>
    <row r="11" ht="19.5" customHeight="1" spans="1:20">
      <c r="A11" s="138" t="s">
        <v>131</v>
      </c>
      <c r="B11" s="138"/>
      <c r="C11" s="138"/>
      <c r="D11" s="138" t="s">
        <v>132</v>
      </c>
      <c r="E11" s="139"/>
      <c r="F11" s="139"/>
      <c r="G11" s="139"/>
      <c r="H11" s="139">
        <v>4614</v>
      </c>
      <c r="I11" s="139"/>
      <c r="J11" s="139">
        <v>4614</v>
      </c>
      <c r="K11" s="139">
        <v>4614</v>
      </c>
      <c r="L11" s="139"/>
      <c r="M11" s="139"/>
      <c r="N11" s="139"/>
      <c r="O11" s="139">
        <v>4614</v>
      </c>
      <c r="P11" s="139"/>
      <c r="Q11" s="139"/>
      <c r="R11" s="139"/>
      <c r="S11" s="139"/>
      <c r="T11" s="139"/>
    </row>
    <row r="12" ht="19.5" customHeight="1" spans="1:20">
      <c r="A12" s="138" t="s">
        <v>133</v>
      </c>
      <c r="B12" s="138"/>
      <c r="C12" s="138"/>
      <c r="D12" s="138" t="s">
        <v>130</v>
      </c>
      <c r="E12" s="139"/>
      <c r="F12" s="139"/>
      <c r="G12" s="139"/>
      <c r="H12" s="139">
        <v>286</v>
      </c>
      <c r="I12" s="139"/>
      <c r="J12" s="139">
        <v>286</v>
      </c>
      <c r="K12" s="139">
        <v>286</v>
      </c>
      <c r="L12" s="139"/>
      <c r="M12" s="139"/>
      <c r="N12" s="139"/>
      <c r="O12" s="139">
        <v>286</v>
      </c>
      <c r="P12" s="139"/>
      <c r="Q12" s="139"/>
      <c r="R12" s="139"/>
      <c r="S12" s="139"/>
      <c r="T12" s="139"/>
    </row>
    <row r="13" ht="19.5" customHeight="1" spans="1:20">
      <c r="A13" s="138" t="s">
        <v>134</v>
      </c>
      <c r="B13" s="138"/>
      <c r="C13" s="138"/>
      <c r="D13" s="138" t="s">
        <v>135</v>
      </c>
      <c r="E13" s="139"/>
      <c r="F13" s="139"/>
      <c r="G13" s="139"/>
      <c r="H13" s="139">
        <v>11654468.43</v>
      </c>
      <c r="I13" s="139">
        <v>11500168.43</v>
      </c>
      <c r="J13" s="139">
        <v>154300</v>
      </c>
      <c r="K13" s="139">
        <v>11654468.43</v>
      </c>
      <c r="L13" s="139">
        <v>11500168.43</v>
      </c>
      <c r="M13" s="139">
        <v>6800952.37</v>
      </c>
      <c r="N13" s="139">
        <v>4699216.06</v>
      </c>
      <c r="O13" s="139">
        <v>154300</v>
      </c>
      <c r="P13" s="139"/>
      <c r="Q13" s="139"/>
      <c r="R13" s="139"/>
      <c r="S13" s="139"/>
      <c r="T13" s="139"/>
    </row>
    <row r="14" ht="19.5" customHeight="1" spans="1:20">
      <c r="A14" s="138" t="s">
        <v>136</v>
      </c>
      <c r="B14" s="138"/>
      <c r="C14" s="138"/>
      <c r="D14" s="138" t="s">
        <v>130</v>
      </c>
      <c r="E14" s="139"/>
      <c r="F14" s="139"/>
      <c r="G14" s="139"/>
      <c r="H14" s="139">
        <v>3083028.73</v>
      </c>
      <c r="I14" s="139"/>
      <c r="J14" s="139">
        <v>3083028.73</v>
      </c>
      <c r="K14" s="139">
        <v>3083028.73</v>
      </c>
      <c r="L14" s="139"/>
      <c r="M14" s="139"/>
      <c r="N14" s="139"/>
      <c r="O14" s="139">
        <v>3083028.73</v>
      </c>
      <c r="P14" s="139"/>
      <c r="Q14" s="139"/>
      <c r="R14" s="139"/>
      <c r="S14" s="139"/>
      <c r="T14" s="139"/>
    </row>
    <row r="15" ht="19.5" customHeight="1" spans="1:20">
      <c r="A15" s="138" t="s">
        <v>137</v>
      </c>
      <c r="B15" s="138"/>
      <c r="C15" s="138"/>
      <c r="D15" s="138" t="s">
        <v>138</v>
      </c>
      <c r="E15" s="139"/>
      <c r="F15" s="139"/>
      <c r="G15" s="139"/>
      <c r="H15" s="139">
        <v>4000</v>
      </c>
      <c r="I15" s="139"/>
      <c r="J15" s="139">
        <v>4000</v>
      </c>
      <c r="K15" s="139">
        <v>4000</v>
      </c>
      <c r="L15" s="139"/>
      <c r="M15" s="139"/>
      <c r="N15" s="139"/>
      <c r="O15" s="139">
        <v>4000</v>
      </c>
      <c r="P15" s="139"/>
      <c r="Q15" s="139"/>
      <c r="R15" s="139"/>
      <c r="S15" s="139"/>
      <c r="T15" s="139"/>
    </row>
    <row r="16" ht="19.5" customHeight="1" spans="1:20">
      <c r="A16" s="138" t="s">
        <v>139</v>
      </c>
      <c r="B16" s="138"/>
      <c r="C16" s="138"/>
      <c r="D16" s="138" t="s">
        <v>140</v>
      </c>
      <c r="E16" s="139"/>
      <c r="F16" s="139"/>
      <c r="G16" s="139"/>
      <c r="H16" s="139">
        <v>144391</v>
      </c>
      <c r="I16" s="139"/>
      <c r="J16" s="139">
        <v>144391</v>
      </c>
      <c r="K16" s="139">
        <v>144391</v>
      </c>
      <c r="L16" s="139"/>
      <c r="M16" s="139"/>
      <c r="N16" s="139"/>
      <c r="O16" s="139">
        <v>144391</v>
      </c>
      <c r="P16" s="139"/>
      <c r="Q16" s="139"/>
      <c r="R16" s="139"/>
      <c r="S16" s="139"/>
      <c r="T16" s="139"/>
    </row>
    <row r="17" ht="19.5" customHeight="1" spans="1:20">
      <c r="A17" s="138" t="s">
        <v>141</v>
      </c>
      <c r="B17" s="138"/>
      <c r="C17" s="138"/>
      <c r="D17" s="138" t="s">
        <v>130</v>
      </c>
      <c r="E17" s="139"/>
      <c r="F17" s="139"/>
      <c r="G17" s="139"/>
      <c r="H17" s="139">
        <v>1510</v>
      </c>
      <c r="I17" s="139"/>
      <c r="J17" s="139">
        <v>1510</v>
      </c>
      <c r="K17" s="139">
        <v>1510</v>
      </c>
      <c r="L17" s="139"/>
      <c r="M17" s="139"/>
      <c r="N17" s="139"/>
      <c r="O17" s="139">
        <v>1510</v>
      </c>
      <c r="P17" s="139"/>
      <c r="Q17" s="139"/>
      <c r="R17" s="139"/>
      <c r="S17" s="139"/>
      <c r="T17" s="139"/>
    </row>
    <row r="18" ht="19.5" customHeight="1" spans="1:20">
      <c r="A18" s="138" t="s">
        <v>142</v>
      </c>
      <c r="B18" s="138"/>
      <c r="C18" s="138"/>
      <c r="D18" s="138" t="s">
        <v>130</v>
      </c>
      <c r="E18" s="139"/>
      <c r="F18" s="139"/>
      <c r="G18" s="139"/>
      <c r="H18" s="139">
        <v>6492</v>
      </c>
      <c r="I18" s="139"/>
      <c r="J18" s="139">
        <v>6492</v>
      </c>
      <c r="K18" s="139">
        <v>6492</v>
      </c>
      <c r="L18" s="139"/>
      <c r="M18" s="139"/>
      <c r="N18" s="139"/>
      <c r="O18" s="139">
        <v>6492</v>
      </c>
      <c r="P18" s="139"/>
      <c r="Q18" s="139"/>
      <c r="R18" s="139"/>
      <c r="S18" s="139"/>
      <c r="T18" s="139"/>
    </row>
    <row r="19" ht="19.5" customHeight="1" spans="1:20">
      <c r="A19" s="138" t="s">
        <v>143</v>
      </c>
      <c r="B19" s="138"/>
      <c r="C19" s="138"/>
      <c r="D19" s="138" t="s">
        <v>130</v>
      </c>
      <c r="E19" s="139"/>
      <c r="F19" s="139"/>
      <c r="G19" s="139"/>
      <c r="H19" s="139">
        <v>222500</v>
      </c>
      <c r="I19" s="139"/>
      <c r="J19" s="139">
        <v>222500</v>
      </c>
      <c r="K19" s="139">
        <v>222500</v>
      </c>
      <c r="L19" s="139"/>
      <c r="M19" s="139"/>
      <c r="N19" s="139"/>
      <c r="O19" s="139">
        <v>222500</v>
      </c>
      <c r="P19" s="139"/>
      <c r="Q19" s="139"/>
      <c r="R19" s="139"/>
      <c r="S19" s="139"/>
      <c r="T19" s="139"/>
    </row>
    <row r="20" ht="19.5" customHeight="1" spans="1:20">
      <c r="A20" s="138" t="s">
        <v>144</v>
      </c>
      <c r="B20" s="138"/>
      <c r="C20" s="138"/>
      <c r="D20" s="138" t="s">
        <v>145</v>
      </c>
      <c r="E20" s="139"/>
      <c r="F20" s="139"/>
      <c r="G20" s="139"/>
      <c r="H20" s="139">
        <v>25000</v>
      </c>
      <c r="I20" s="139"/>
      <c r="J20" s="139">
        <v>25000</v>
      </c>
      <c r="K20" s="139">
        <v>25000</v>
      </c>
      <c r="L20" s="139"/>
      <c r="M20" s="139"/>
      <c r="N20" s="139"/>
      <c r="O20" s="139">
        <v>25000</v>
      </c>
      <c r="P20" s="139"/>
      <c r="Q20" s="139"/>
      <c r="R20" s="139"/>
      <c r="S20" s="139"/>
      <c r="T20" s="139"/>
    </row>
    <row r="21" ht="19.5" customHeight="1" spans="1:20">
      <c r="A21" s="138" t="s">
        <v>146</v>
      </c>
      <c r="B21" s="138"/>
      <c r="C21" s="138"/>
      <c r="D21" s="138" t="s">
        <v>147</v>
      </c>
      <c r="E21" s="139"/>
      <c r="F21" s="139"/>
      <c r="G21" s="139"/>
      <c r="H21" s="139">
        <v>3350</v>
      </c>
      <c r="I21" s="139"/>
      <c r="J21" s="139">
        <v>3350</v>
      </c>
      <c r="K21" s="139">
        <v>3350</v>
      </c>
      <c r="L21" s="139"/>
      <c r="M21" s="139"/>
      <c r="N21" s="139"/>
      <c r="O21" s="139">
        <v>3350</v>
      </c>
      <c r="P21" s="139"/>
      <c r="Q21" s="139"/>
      <c r="R21" s="139"/>
      <c r="S21" s="139"/>
      <c r="T21" s="139"/>
    </row>
    <row r="22" ht="19.5" customHeight="1" spans="1:20">
      <c r="A22" s="138" t="s">
        <v>148</v>
      </c>
      <c r="B22" s="138"/>
      <c r="C22" s="138"/>
      <c r="D22" s="138" t="s">
        <v>149</v>
      </c>
      <c r="E22" s="139"/>
      <c r="F22" s="139"/>
      <c r="G22" s="139"/>
      <c r="H22" s="139">
        <v>20376</v>
      </c>
      <c r="I22" s="139"/>
      <c r="J22" s="139">
        <v>20376</v>
      </c>
      <c r="K22" s="139">
        <v>20376</v>
      </c>
      <c r="L22" s="139"/>
      <c r="M22" s="139"/>
      <c r="N22" s="139"/>
      <c r="O22" s="139">
        <v>20376</v>
      </c>
      <c r="P22" s="139"/>
      <c r="Q22" s="139"/>
      <c r="R22" s="139"/>
      <c r="S22" s="139"/>
      <c r="T22" s="139"/>
    </row>
    <row r="23" ht="19.5" customHeight="1" spans="1:20">
      <c r="A23" s="138" t="s">
        <v>150</v>
      </c>
      <c r="B23" s="138"/>
      <c r="C23" s="138"/>
      <c r="D23" s="138" t="s">
        <v>151</v>
      </c>
      <c r="E23" s="139"/>
      <c r="F23" s="139"/>
      <c r="G23" s="139"/>
      <c r="H23" s="139">
        <v>1982.8</v>
      </c>
      <c r="I23" s="139"/>
      <c r="J23" s="139">
        <v>1982.8</v>
      </c>
      <c r="K23" s="139">
        <v>1982.8</v>
      </c>
      <c r="L23" s="139"/>
      <c r="M23" s="139"/>
      <c r="N23" s="139"/>
      <c r="O23" s="139">
        <v>1982.8</v>
      </c>
      <c r="P23" s="139"/>
      <c r="Q23" s="139"/>
      <c r="R23" s="139"/>
      <c r="S23" s="139"/>
      <c r="T23" s="139"/>
    </row>
    <row r="24" ht="19.5" customHeight="1" spans="1:20">
      <c r="A24" s="138" t="s">
        <v>152</v>
      </c>
      <c r="B24" s="138"/>
      <c r="C24" s="138"/>
      <c r="D24" s="138" t="s">
        <v>153</v>
      </c>
      <c r="E24" s="139"/>
      <c r="F24" s="139"/>
      <c r="G24" s="139"/>
      <c r="H24" s="139">
        <v>45897</v>
      </c>
      <c r="I24" s="139"/>
      <c r="J24" s="139">
        <v>45897</v>
      </c>
      <c r="K24" s="139">
        <v>45897</v>
      </c>
      <c r="L24" s="139"/>
      <c r="M24" s="139"/>
      <c r="N24" s="139"/>
      <c r="O24" s="139">
        <v>45897</v>
      </c>
      <c r="P24" s="139"/>
      <c r="Q24" s="139"/>
      <c r="R24" s="139"/>
      <c r="S24" s="139"/>
      <c r="T24" s="139"/>
    </row>
    <row r="25" ht="19.5" customHeight="1" spans="1:20">
      <c r="A25" s="138" t="s">
        <v>154</v>
      </c>
      <c r="B25" s="138"/>
      <c r="C25" s="138"/>
      <c r="D25" s="138" t="s">
        <v>155</v>
      </c>
      <c r="E25" s="139"/>
      <c r="F25" s="139"/>
      <c r="G25" s="139"/>
      <c r="H25" s="139">
        <v>15116</v>
      </c>
      <c r="I25" s="139"/>
      <c r="J25" s="139">
        <v>15116</v>
      </c>
      <c r="K25" s="139">
        <v>15116</v>
      </c>
      <c r="L25" s="139"/>
      <c r="M25" s="139"/>
      <c r="N25" s="139"/>
      <c r="O25" s="139">
        <v>15116</v>
      </c>
      <c r="P25" s="139"/>
      <c r="Q25" s="139"/>
      <c r="R25" s="139"/>
      <c r="S25" s="139"/>
      <c r="T25" s="139"/>
    </row>
    <row r="26" ht="19.5" customHeight="1" spans="1:20">
      <c r="A26" s="138" t="s">
        <v>156</v>
      </c>
      <c r="B26" s="138"/>
      <c r="C26" s="138"/>
      <c r="D26" s="138" t="s">
        <v>157</v>
      </c>
      <c r="E26" s="139"/>
      <c r="F26" s="139"/>
      <c r="G26" s="139"/>
      <c r="H26" s="139">
        <v>417000</v>
      </c>
      <c r="I26" s="139"/>
      <c r="J26" s="139">
        <v>417000</v>
      </c>
      <c r="K26" s="139">
        <v>417000</v>
      </c>
      <c r="L26" s="139"/>
      <c r="M26" s="139"/>
      <c r="N26" s="139"/>
      <c r="O26" s="139">
        <v>417000</v>
      </c>
      <c r="P26" s="139"/>
      <c r="Q26" s="139"/>
      <c r="R26" s="139"/>
      <c r="S26" s="139"/>
      <c r="T26" s="139"/>
    </row>
    <row r="27" ht="19.5" customHeight="1" spans="1:20">
      <c r="A27" s="138" t="s">
        <v>158</v>
      </c>
      <c r="B27" s="138"/>
      <c r="C27" s="138"/>
      <c r="D27" s="138" t="s">
        <v>159</v>
      </c>
      <c r="E27" s="139"/>
      <c r="F27" s="139"/>
      <c r="G27" s="139"/>
      <c r="H27" s="139">
        <v>1103558</v>
      </c>
      <c r="I27" s="139">
        <v>1103558</v>
      </c>
      <c r="J27" s="139"/>
      <c r="K27" s="139">
        <v>1103558</v>
      </c>
      <c r="L27" s="139">
        <v>1103558</v>
      </c>
      <c r="M27" s="139">
        <v>1099000</v>
      </c>
      <c r="N27" s="139">
        <v>4558</v>
      </c>
      <c r="O27" s="139"/>
      <c r="P27" s="139"/>
      <c r="Q27" s="139"/>
      <c r="R27" s="139"/>
      <c r="S27" s="139"/>
      <c r="T27" s="139"/>
    </row>
    <row r="28" ht="19.5" customHeight="1" spans="1:20">
      <c r="A28" s="138" t="s">
        <v>160</v>
      </c>
      <c r="B28" s="138"/>
      <c r="C28" s="138"/>
      <c r="D28" s="138" t="s">
        <v>161</v>
      </c>
      <c r="E28" s="139"/>
      <c r="F28" s="139"/>
      <c r="G28" s="139"/>
      <c r="H28" s="139">
        <v>263680</v>
      </c>
      <c r="I28" s="139">
        <v>263680</v>
      </c>
      <c r="J28" s="139"/>
      <c r="K28" s="139">
        <v>263680</v>
      </c>
      <c r="L28" s="139">
        <v>263680</v>
      </c>
      <c r="M28" s="139">
        <v>262100</v>
      </c>
      <c r="N28" s="139">
        <v>1580</v>
      </c>
      <c r="O28" s="139"/>
      <c r="P28" s="139"/>
      <c r="Q28" s="139"/>
      <c r="R28" s="139"/>
      <c r="S28" s="139"/>
      <c r="T28" s="139"/>
    </row>
    <row r="29" ht="19.5" customHeight="1" spans="1:20">
      <c r="A29" s="138" t="s">
        <v>162</v>
      </c>
      <c r="B29" s="138"/>
      <c r="C29" s="138"/>
      <c r="D29" s="138" t="s">
        <v>163</v>
      </c>
      <c r="E29" s="139"/>
      <c r="F29" s="139"/>
      <c r="G29" s="139"/>
      <c r="H29" s="139">
        <v>929043.77</v>
      </c>
      <c r="I29" s="139">
        <v>929043.77</v>
      </c>
      <c r="J29" s="139"/>
      <c r="K29" s="139">
        <v>929043.77</v>
      </c>
      <c r="L29" s="139">
        <v>929043.77</v>
      </c>
      <c r="M29" s="139">
        <v>929043.77</v>
      </c>
      <c r="N29" s="139"/>
      <c r="O29" s="139"/>
      <c r="P29" s="139"/>
      <c r="Q29" s="139"/>
      <c r="R29" s="139"/>
      <c r="S29" s="139"/>
      <c r="T29" s="139"/>
    </row>
    <row r="30" ht="19.5" customHeight="1" spans="1:20">
      <c r="A30" s="138" t="s">
        <v>164</v>
      </c>
      <c r="B30" s="138"/>
      <c r="C30" s="138"/>
      <c r="D30" s="138" t="s">
        <v>165</v>
      </c>
      <c r="E30" s="139"/>
      <c r="F30" s="139"/>
      <c r="G30" s="139"/>
      <c r="H30" s="139">
        <v>41755.94</v>
      </c>
      <c r="I30" s="139"/>
      <c r="J30" s="139">
        <v>41755.94</v>
      </c>
      <c r="K30" s="139">
        <v>41755.94</v>
      </c>
      <c r="L30" s="139"/>
      <c r="M30" s="139"/>
      <c r="N30" s="139"/>
      <c r="O30" s="139">
        <v>41755.94</v>
      </c>
      <c r="P30" s="139"/>
      <c r="Q30" s="139"/>
      <c r="R30" s="139"/>
      <c r="S30" s="139"/>
      <c r="T30" s="139"/>
    </row>
    <row r="31" ht="19.5" customHeight="1" spans="1:20">
      <c r="A31" s="138" t="s">
        <v>166</v>
      </c>
      <c r="B31" s="138"/>
      <c r="C31" s="138"/>
      <c r="D31" s="138" t="s">
        <v>167</v>
      </c>
      <c r="E31" s="139"/>
      <c r="F31" s="139"/>
      <c r="G31" s="139"/>
      <c r="H31" s="139">
        <v>1480257.41</v>
      </c>
      <c r="I31" s="139"/>
      <c r="J31" s="139">
        <v>1480257.41</v>
      </c>
      <c r="K31" s="139">
        <v>1480257.41</v>
      </c>
      <c r="L31" s="139"/>
      <c r="M31" s="139"/>
      <c r="N31" s="139"/>
      <c r="O31" s="139">
        <v>1480257.41</v>
      </c>
      <c r="P31" s="139"/>
      <c r="Q31" s="139"/>
      <c r="R31" s="139"/>
      <c r="S31" s="139"/>
      <c r="T31" s="139"/>
    </row>
    <row r="32" ht="19.5" customHeight="1" spans="1:20">
      <c r="A32" s="138" t="s">
        <v>168</v>
      </c>
      <c r="B32" s="138"/>
      <c r="C32" s="138"/>
      <c r="D32" s="138" t="s">
        <v>169</v>
      </c>
      <c r="E32" s="139"/>
      <c r="F32" s="139"/>
      <c r="G32" s="139"/>
      <c r="H32" s="139">
        <v>11600</v>
      </c>
      <c r="I32" s="139"/>
      <c r="J32" s="139">
        <v>11600</v>
      </c>
      <c r="K32" s="139">
        <v>11600</v>
      </c>
      <c r="L32" s="139"/>
      <c r="M32" s="139"/>
      <c r="N32" s="139"/>
      <c r="O32" s="139">
        <v>11600</v>
      </c>
      <c r="P32" s="139"/>
      <c r="Q32" s="139"/>
      <c r="R32" s="139"/>
      <c r="S32" s="139"/>
      <c r="T32" s="139"/>
    </row>
    <row r="33" ht="19.5" customHeight="1" spans="1:20">
      <c r="A33" s="138" t="s">
        <v>170</v>
      </c>
      <c r="B33" s="138"/>
      <c r="C33" s="138"/>
      <c r="D33" s="138" t="s">
        <v>171</v>
      </c>
      <c r="E33" s="139"/>
      <c r="F33" s="139"/>
      <c r="G33" s="139"/>
      <c r="H33" s="139">
        <v>9600</v>
      </c>
      <c r="I33" s="139"/>
      <c r="J33" s="139">
        <v>9600</v>
      </c>
      <c r="K33" s="139">
        <v>9600</v>
      </c>
      <c r="L33" s="139"/>
      <c r="M33" s="139"/>
      <c r="N33" s="139"/>
      <c r="O33" s="139">
        <v>9600</v>
      </c>
      <c r="P33" s="139"/>
      <c r="Q33" s="139"/>
      <c r="R33" s="139"/>
      <c r="S33" s="139"/>
      <c r="T33" s="139"/>
    </row>
    <row r="34" ht="19.5" customHeight="1" spans="1:20">
      <c r="A34" s="138" t="s">
        <v>172</v>
      </c>
      <c r="B34" s="138"/>
      <c r="C34" s="138"/>
      <c r="D34" s="138" t="s">
        <v>173</v>
      </c>
      <c r="E34" s="139"/>
      <c r="F34" s="139"/>
      <c r="G34" s="139"/>
      <c r="H34" s="139">
        <v>27100</v>
      </c>
      <c r="I34" s="139"/>
      <c r="J34" s="139">
        <v>27100</v>
      </c>
      <c r="K34" s="139">
        <v>27100</v>
      </c>
      <c r="L34" s="139"/>
      <c r="M34" s="139"/>
      <c r="N34" s="139"/>
      <c r="O34" s="139">
        <v>27100</v>
      </c>
      <c r="P34" s="139"/>
      <c r="Q34" s="139"/>
      <c r="R34" s="139"/>
      <c r="S34" s="139"/>
      <c r="T34" s="139"/>
    </row>
    <row r="35" ht="19.5" customHeight="1" spans="1:20">
      <c r="A35" s="138" t="s">
        <v>174</v>
      </c>
      <c r="B35" s="138"/>
      <c r="C35" s="138"/>
      <c r="D35" s="138" t="s">
        <v>130</v>
      </c>
      <c r="E35" s="139"/>
      <c r="F35" s="139"/>
      <c r="G35" s="139"/>
      <c r="H35" s="139">
        <v>58674</v>
      </c>
      <c r="I35" s="139"/>
      <c r="J35" s="139">
        <v>58674</v>
      </c>
      <c r="K35" s="139">
        <v>58674</v>
      </c>
      <c r="L35" s="139"/>
      <c r="M35" s="139"/>
      <c r="N35" s="139"/>
      <c r="O35" s="139">
        <v>58674</v>
      </c>
      <c r="P35" s="139"/>
      <c r="Q35" s="139"/>
      <c r="R35" s="139"/>
      <c r="S35" s="139"/>
      <c r="T35" s="139"/>
    </row>
    <row r="36" ht="19.5" customHeight="1" spans="1:20">
      <c r="A36" s="138" t="s">
        <v>175</v>
      </c>
      <c r="B36" s="138"/>
      <c r="C36" s="138"/>
      <c r="D36" s="138" t="s">
        <v>176</v>
      </c>
      <c r="E36" s="139"/>
      <c r="F36" s="139"/>
      <c r="G36" s="139"/>
      <c r="H36" s="139">
        <v>8500</v>
      </c>
      <c r="I36" s="139"/>
      <c r="J36" s="139">
        <v>8500</v>
      </c>
      <c r="K36" s="139">
        <v>8500</v>
      </c>
      <c r="L36" s="139"/>
      <c r="M36" s="139"/>
      <c r="N36" s="139"/>
      <c r="O36" s="139">
        <v>8500</v>
      </c>
      <c r="P36" s="139"/>
      <c r="Q36" s="139"/>
      <c r="R36" s="139"/>
      <c r="S36" s="139"/>
      <c r="T36" s="139"/>
    </row>
    <row r="37" ht="19.5" customHeight="1" spans="1:20">
      <c r="A37" s="138" t="s">
        <v>177</v>
      </c>
      <c r="B37" s="138"/>
      <c r="C37" s="138"/>
      <c r="D37" s="138" t="s">
        <v>178</v>
      </c>
      <c r="E37" s="139"/>
      <c r="F37" s="139"/>
      <c r="G37" s="139"/>
      <c r="H37" s="139">
        <v>299832.94</v>
      </c>
      <c r="I37" s="139">
        <v>299832.94</v>
      </c>
      <c r="J37" s="139"/>
      <c r="K37" s="139">
        <v>299832.94</v>
      </c>
      <c r="L37" s="139">
        <v>299832.94</v>
      </c>
      <c r="M37" s="139">
        <v>299832.94</v>
      </c>
      <c r="N37" s="139"/>
      <c r="O37" s="139"/>
      <c r="P37" s="139"/>
      <c r="Q37" s="139"/>
      <c r="R37" s="139"/>
      <c r="S37" s="139"/>
      <c r="T37" s="139"/>
    </row>
    <row r="38" ht="19.5" customHeight="1" spans="1:20">
      <c r="A38" s="138" t="s">
        <v>179</v>
      </c>
      <c r="B38" s="138"/>
      <c r="C38" s="138"/>
      <c r="D38" s="138" t="s">
        <v>180</v>
      </c>
      <c r="E38" s="139"/>
      <c r="F38" s="139"/>
      <c r="G38" s="139"/>
      <c r="H38" s="139">
        <v>205035.26</v>
      </c>
      <c r="I38" s="139">
        <v>205035.26</v>
      </c>
      <c r="J38" s="139"/>
      <c r="K38" s="139">
        <v>205035.26</v>
      </c>
      <c r="L38" s="139">
        <v>205035.26</v>
      </c>
      <c r="M38" s="139">
        <v>205035.26</v>
      </c>
      <c r="N38" s="139"/>
      <c r="O38" s="139"/>
      <c r="P38" s="139"/>
      <c r="Q38" s="139"/>
      <c r="R38" s="139"/>
      <c r="S38" s="139"/>
      <c r="T38" s="139"/>
    </row>
    <row r="39" ht="19.5" customHeight="1" spans="1:20">
      <c r="A39" s="138" t="s">
        <v>181</v>
      </c>
      <c r="B39" s="138"/>
      <c r="C39" s="138"/>
      <c r="D39" s="138" t="s">
        <v>182</v>
      </c>
      <c r="E39" s="139"/>
      <c r="F39" s="139"/>
      <c r="G39" s="139"/>
      <c r="H39" s="139">
        <v>531545.29</v>
      </c>
      <c r="I39" s="139">
        <v>531545.29</v>
      </c>
      <c r="J39" s="139"/>
      <c r="K39" s="139">
        <v>531545.29</v>
      </c>
      <c r="L39" s="139">
        <v>531545.29</v>
      </c>
      <c r="M39" s="139">
        <v>531545.29</v>
      </c>
      <c r="N39" s="139"/>
      <c r="O39" s="139"/>
      <c r="P39" s="139"/>
      <c r="Q39" s="139"/>
      <c r="R39" s="139"/>
      <c r="S39" s="139"/>
      <c r="T39" s="139"/>
    </row>
    <row r="40" ht="19.5" customHeight="1" spans="1:20">
      <c r="A40" s="138" t="s">
        <v>183</v>
      </c>
      <c r="B40" s="138"/>
      <c r="C40" s="138"/>
      <c r="D40" s="138" t="s">
        <v>184</v>
      </c>
      <c r="E40" s="139"/>
      <c r="F40" s="139"/>
      <c r="G40" s="139"/>
      <c r="H40" s="139">
        <v>69483.93</v>
      </c>
      <c r="I40" s="139">
        <v>69483.93</v>
      </c>
      <c r="J40" s="139"/>
      <c r="K40" s="139">
        <v>69483.93</v>
      </c>
      <c r="L40" s="139">
        <v>69483.93</v>
      </c>
      <c r="M40" s="139">
        <v>69483.93</v>
      </c>
      <c r="N40" s="139"/>
      <c r="O40" s="139"/>
      <c r="P40" s="139"/>
      <c r="Q40" s="139"/>
      <c r="R40" s="139"/>
      <c r="S40" s="139"/>
      <c r="T40" s="139"/>
    </row>
    <row r="41" ht="19.5" customHeight="1" spans="1:20">
      <c r="A41" s="138" t="s">
        <v>185</v>
      </c>
      <c r="B41" s="138"/>
      <c r="C41" s="138"/>
      <c r="D41" s="138" t="s">
        <v>135</v>
      </c>
      <c r="E41" s="139"/>
      <c r="F41" s="139"/>
      <c r="G41" s="139"/>
      <c r="H41" s="139">
        <v>3912933.32</v>
      </c>
      <c r="I41" s="139">
        <v>3912933.32</v>
      </c>
      <c r="J41" s="139"/>
      <c r="K41" s="139">
        <v>3912933.32</v>
      </c>
      <c r="L41" s="139">
        <v>3912933.32</v>
      </c>
      <c r="M41" s="139">
        <v>3690433.84</v>
      </c>
      <c r="N41" s="139">
        <v>222499.48</v>
      </c>
      <c r="O41" s="139"/>
      <c r="P41" s="139"/>
      <c r="Q41" s="139"/>
      <c r="R41" s="139"/>
      <c r="S41" s="139"/>
      <c r="T41" s="139"/>
    </row>
    <row r="42" ht="19.5" customHeight="1" spans="1:20">
      <c r="A42" s="138" t="s">
        <v>186</v>
      </c>
      <c r="B42" s="138"/>
      <c r="C42" s="138"/>
      <c r="D42" s="138" t="s">
        <v>187</v>
      </c>
      <c r="E42" s="139"/>
      <c r="F42" s="139"/>
      <c r="G42" s="139"/>
      <c r="H42" s="139">
        <v>12096000</v>
      </c>
      <c r="I42" s="139"/>
      <c r="J42" s="139">
        <v>12096000</v>
      </c>
      <c r="K42" s="139">
        <v>12096000</v>
      </c>
      <c r="L42" s="139"/>
      <c r="M42" s="139"/>
      <c r="N42" s="139"/>
      <c r="O42" s="139">
        <v>12096000</v>
      </c>
      <c r="P42" s="139"/>
      <c r="Q42" s="139"/>
      <c r="R42" s="139"/>
      <c r="S42" s="139"/>
      <c r="T42" s="139"/>
    </row>
    <row r="43" ht="19.5" customHeight="1" spans="1:20">
      <c r="A43" s="141" t="s">
        <v>188</v>
      </c>
      <c r="B43" s="141"/>
      <c r="C43" s="141"/>
      <c r="D43" s="141" t="s">
        <v>189</v>
      </c>
      <c r="E43" s="146"/>
      <c r="F43" s="146"/>
      <c r="G43" s="146"/>
      <c r="H43" s="146">
        <v>961525</v>
      </c>
      <c r="I43" s="146">
        <v>961525</v>
      </c>
      <c r="J43" s="146"/>
      <c r="K43" s="146">
        <v>961525</v>
      </c>
      <c r="L43" s="146">
        <v>961525</v>
      </c>
      <c r="M43" s="146">
        <v>961525</v>
      </c>
      <c r="N43" s="146"/>
      <c r="O43" s="146"/>
      <c r="P43" s="146"/>
      <c r="Q43" s="146"/>
      <c r="R43" s="146"/>
      <c r="S43" s="146"/>
      <c r="T43" s="146"/>
    </row>
    <row r="44" ht="19.5" customHeight="1" spans="1:20">
      <c r="A44" s="152" t="s">
        <v>234</v>
      </c>
      <c r="B44" s="152"/>
      <c r="C44" s="152"/>
      <c r="D44" s="152"/>
      <c r="E44" s="152"/>
      <c r="F44" s="152"/>
      <c r="G44" s="152"/>
      <c r="H44" s="152"/>
      <c r="I44" s="152"/>
      <c r="J44" s="152"/>
      <c r="K44" s="152"/>
      <c r="L44" s="152"/>
      <c r="M44" s="152"/>
      <c r="N44" s="152"/>
      <c r="O44" s="152"/>
      <c r="P44" s="152"/>
      <c r="Q44" s="152"/>
      <c r="R44" s="152"/>
      <c r="S44" s="152"/>
      <c r="T44" s="152"/>
    </row>
  </sheetData>
  <mergeCells count="6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T4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7" workbookViewId="0">
      <selection activeCell="D45" sqref="D45"/>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8.8916666666667" customWidth="1"/>
    <col min="9" max="9" width="17.1333333333333" customWidth="1"/>
  </cols>
  <sheetData>
    <row r="1" ht="27" spans="1:9">
      <c r="E1" s="148" t="s">
        <v>235</v>
      </c>
    </row>
    <row r="2" spans="1:9">
      <c r="I2" s="136" t="s">
        <v>236</v>
      </c>
    </row>
    <row r="3" spans="1:9">
      <c r="A3" s="136" t="s">
        <v>2</v>
      </c>
      <c r="I3" s="136" t="s">
        <v>3</v>
      </c>
    </row>
    <row r="4" ht="19.5" customHeight="1" spans="1:9">
      <c r="A4" s="150" t="s">
        <v>231</v>
      </c>
      <c r="B4" s="150"/>
      <c r="C4" s="150"/>
      <c r="D4" s="150" t="s">
        <v>230</v>
      </c>
      <c r="E4" s="150"/>
      <c r="F4" s="150"/>
      <c r="G4" s="150"/>
      <c r="H4" s="150"/>
      <c r="I4" s="150"/>
    </row>
    <row r="5" ht="19.5" customHeight="1" spans="1:9">
      <c r="A5" s="150" t="s">
        <v>237</v>
      </c>
      <c r="B5" s="150" t="s">
        <v>122</v>
      </c>
      <c r="C5" s="150" t="s">
        <v>8</v>
      </c>
      <c r="D5" s="150" t="s">
        <v>237</v>
      </c>
      <c r="E5" s="150" t="s">
        <v>122</v>
      </c>
      <c r="F5" s="150" t="s">
        <v>8</v>
      </c>
      <c r="G5" s="150" t="s">
        <v>237</v>
      </c>
      <c r="H5" s="150" t="s">
        <v>122</v>
      </c>
      <c r="I5" s="150" t="s">
        <v>8</v>
      </c>
    </row>
    <row r="6" ht="19.5" customHeight="1" spans="1:9">
      <c r="A6" s="150"/>
      <c r="B6" s="150"/>
      <c r="C6" s="150"/>
      <c r="D6" s="150"/>
      <c r="E6" s="150"/>
      <c r="F6" s="150"/>
      <c r="G6" s="150"/>
      <c r="H6" s="150"/>
      <c r="I6" s="150"/>
    </row>
    <row r="7" ht="19.5" customHeight="1" spans="1:9">
      <c r="A7" s="154" t="s">
        <v>238</v>
      </c>
      <c r="B7" s="154" t="s">
        <v>239</v>
      </c>
      <c r="C7" s="139">
        <v>13368652.4</v>
      </c>
      <c r="D7" s="154" t="s">
        <v>240</v>
      </c>
      <c r="E7" s="154" t="s">
        <v>241</v>
      </c>
      <c r="F7" s="139">
        <v>4927853.54</v>
      </c>
      <c r="G7" s="154" t="s">
        <v>242</v>
      </c>
      <c r="H7" s="154" t="s">
        <v>243</v>
      </c>
      <c r="I7" s="139"/>
    </row>
    <row r="8" ht="19.5" customHeight="1" spans="1:9">
      <c r="A8" s="154" t="s">
        <v>244</v>
      </c>
      <c r="B8" s="154" t="s">
        <v>245</v>
      </c>
      <c r="C8" s="139">
        <v>2221064.5</v>
      </c>
      <c r="D8" s="154" t="s">
        <v>246</v>
      </c>
      <c r="E8" s="154" t="s">
        <v>247</v>
      </c>
      <c r="F8" s="139">
        <v>363279.21</v>
      </c>
      <c r="G8" s="154" t="s">
        <v>248</v>
      </c>
      <c r="H8" s="154" t="s">
        <v>249</v>
      </c>
      <c r="I8" s="139"/>
    </row>
    <row r="9" ht="19.5" customHeight="1" spans="1:9">
      <c r="A9" s="154" t="s">
        <v>250</v>
      </c>
      <c r="B9" s="154" t="s">
        <v>251</v>
      </c>
      <c r="C9" s="139">
        <v>2209102.5</v>
      </c>
      <c r="D9" s="154" t="s">
        <v>252</v>
      </c>
      <c r="E9" s="154" t="s">
        <v>253</v>
      </c>
      <c r="F9" s="139"/>
      <c r="G9" s="154" t="s">
        <v>254</v>
      </c>
      <c r="H9" s="154" t="s">
        <v>255</v>
      </c>
      <c r="I9" s="139"/>
    </row>
    <row r="10" ht="19.5" customHeight="1" spans="1:9">
      <c r="A10" s="154" t="s">
        <v>256</v>
      </c>
      <c r="B10" s="154" t="s">
        <v>257</v>
      </c>
      <c r="C10" s="139">
        <v>1959996.67</v>
      </c>
      <c r="D10" s="154" t="s">
        <v>258</v>
      </c>
      <c r="E10" s="154" t="s">
        <v>259</v>
      </c>
      <c r="F10" s="139"/>
      <c r="G10" s="154" t="s">
        <v>260</v>
      </c>
      <c r="H10" s="154" t="s">
        <v>261</v>
      </c>
      <c r="I10" s="139"/>
    </row>
    <row r="11" ht="19.5" customHeight="1" spans="1:9">
      <c r="A11" s="154" t="s">
        <v>262</v>
      </c>
      <c r="B11" s="154" t="s">
        <v>263</v>
      </c>
      <c r="C11" s="139"/>
      <c r="D11" s="154" t="s">
        <v>264</v>
      </c>
      <c r="E11" s="154" t="s">
        <v>265</v>
      </c>
      <c r="F11" s="139"/>
      <c r="G11" s="154" t="s">
        <v>266</v>
      </c>
      <c r="H11" s="154" t="s">
        <v>267</v>
      </c>
      <c r="I11" s="139"/>
    </row>
    <row r="12" ht="19.5" customHeight="1" spans="1:9">
      <c r="A12" s="154" t="s">
        <v>268</v>
      </c>
      <c r="B12" s="154" t="s">
        <v>269</v>
      </c>
      <c r="C12" s="139">
        <v>1748220</v>
      </c>
      <c r="D12" s="154" t="s">
        <v>270</v>
      </c>
      <c r="E12" s="154" t="s">
        <v>271</v>
      </c>
      <c r="F12" s="139">
        <v>26849.3</v>
      </c>
      <c r="G12" s="154" t="s">
        <v>272</v>
      </c>
      <c r="H12" s="154" t="s">
        <v>273</v>
      </c>
      <c r="I12" s="139"/>
    </row>
    <row r="13" ht="19.5" customHeight="1" spans="1:9">
      <c r="A13" s="154" t="s">
        <v>274</v>
      </c>
      <c r="B13" s="154" t="s">
        <v>275</v>
      </c>
      <c r="C13" s="139">
        <v>929043.77</v>
      </c>
      <c r="D13" s="154" t="s">
        <v>276</v>
      </c>
      <c r="E13" s="154" t="s">
        <v>277</v>
      </c>
      <c r="F13" s="139">
        <v>24191.24</v>
      </c>
      <c r="G13" s="154" t="s">
        <v>278</v>
      </c>
      <c r="H13" s="154" t="s">
        <v>279</v>
      </c>
      <c r="I13" s="139"/>
    </row>
    <row r="14" ht="19.5" customHeight="1" spans="1:9">
      <c r="A14" s="154" t="s">
        <v>280</v>
      </c>
      <c r="B14" s="154" t="s">
        <v>281</v>
      </c>
      <c r="C14" s="139"/>
      <c r="D14" s="154" t="s">
        <v>282</v>
      </c>
      <c r="E14" s="154" t="s">
        <v>283</v>
      </c>
      <c r="F14" s="139">
        <v>13327.79</v>
      </c>
      <c r="G14" s="154" t="s">
        <v>284</v>
      </c>
      <c r="H14" s="154" t="s">
        <v>285</v>
      </c>
      <c r="I14" s="139"/>
    </row>
    <row r="15" ht="19.5" customHeight="1" spans="1:9">
      <c r="A15" s="154" t="s">
        <v>286</v>
      </c>
      <c r="B15" s="154" t="s">
        <v>287</v>
      </c>
      <c r="C15" s="139">
        <v>504868.2</v>
      </c>
      <c r="D15" s="154" t="s">
        <v>288</v>
      </c>
      <c r="E15" s="154" t="s">
        <v>289</v>
      </c>
      <c r="F15" s="139"/>
      <c r="G15" s="154" t="s">
        <v>290</v>
      </c>
      <c r="H15" s="154" t="s">
        <v>291</v>
      </c>
      <c r="I15" s="139"/>
    </row>
    <row r="16" ht="19.5" customHeight="1" spans="1:9">
      <c r="A16" s="154" t="s">
        <v>292</v>
      </c>
      <c r="B16" s="154" t="s">
        <v>293</v>
      </c>
      <c r="C16" s="139">
        <v>531545.29</v>
      </c>
      <c r="D16" s="154" t="s">
        <v>294</v>
      </c>
      <c r="E16" s="154" t="s">
        <v>295</v>
      </c>
      <c r="F16" s="139"/>
      <c r="G16" s="154" t="s">
        <v>296</v>
      </c>
      <c r="H16" s="154" t="s">
        <v>297</v>
      </c>
      <c r="I16" s="139"/>
    </row>
    <row r="17" ht="19.5" customHeight="1" spans="1:9">
      <c r="A17" s="154" t="s">
        <v>298</v>
      </c>
      <c r="B17" s="154" t="s">
        <v>299</v>
      </c>
      <c r="C17" s="139">
        <v>80143.31</v>
      </c>
      <c r="D17" s="154" t="s">
        <v>300</v>
      </c>
      <c r="E17" s="154" t="s">
        <v>301</v>
      </c>
      <c r="F17" s="139">
        <v>51878</v>
      </c>
      <c r="G17" s="154" t="s">
        <v>302</v>
      </c>
      <c r="H17" s="154" t="s">
        <v>303</v>
      </c>
      <c r="I17" s="139"/>
    </row>
    <row r="18" ht="19.5" customHeight="1" spans="1:9">
      <c r="A18" s="154" t="s">
        <v>304</v>
      </c>
      <c r="B18" s="154" t="s">
        <v>305</v>
      </c>
      <c r="C18" s="139">
        <v>961525</v>
      </c>
      <c r="D18" s="154" t="s">
        <v>306</v>
      </c>
      <c r="E18" s="154" t="s">
        <v>307</v>
      </c>
      <c r="F18" s="139"/>
      <c r="G18" s="154" t="s">
        <v>308</v>
      </c>
      <c r="H18" s="154" t="s">
        <v>309</v>
      </c>
      <c r="I18" s="139"/>
    </row>
    <row r="19" ht="19.5" customHeight="1" spans="1:9">
      <c r="A19" s="154" t="s">
        <v>310</v>
      </c>
      <c r="B19" s="154" t="s">
        <v>311</v>
      </c>
      <c r="C19" s="139"/>
      <c r="D19" s="154" t="s">
        <v>312</v>
      </c>
      <c r="E19" s="154" t="s">
        <v>313</v>
      </c>
      <c r="F19" s="139">
        <v>16294</v>
      </c>
      <c r="G19" s="154" t="s">
        <v>314</v>
      </c>
      <c r="H19" s="154" t="s">
        <v>315</v>
      </c>
      <c r="I19" s="139"/>
    </row>
    <row r="20" ht="19.5" customHeight="1" spans="1:9">
      <c r="A20" s="154" t="s">
        <v>316</v>
      </c>
      <c r="B20" s="154" t="s">
        <v>317</v>
      </c>
      <c r="C20" s="139">
        <v>2223143.16</v>
      </c>
      <c r="D20" s="154" t="s">
        <v>318</v>
      </c>
      <c r="E20" s="154" t="s">
        <v>319</v>
      </c>
      <c r="F20" s="139"/>
      <c r="G20" s="154" t="s">
        <v>320</v>
      </c>
      <c r="H20" s="154" t="s">
        <v>321</v>
      </c>
      <c r="I20" s="139"/>
    </row>
    <row r="21" ht="19.5" customHeight="1" spans="1:9">
      <c r="A21" s="154" t="s">
        <v>322</v>
      </c>
      <c r="B21" s="154" t="s">
        <v>323</v>
      </c>
      <c r="C21" s="139">
        <v>1480300</v>
      </c>
      <c r="D21" s="154" t="s">
        <v>324</v>
      </c>
      <c r="E21" s="154" t="s">
        <v>325</v>
      </c>
      <c r="F21" s="139"/>
      <c r="G21" s="154" t="s">
        <v>326</v>
      </c>
      <c r="H21" s="154" t="s">
        <v>327</v>
      </c>
      <c r="I21" s="139"/>
    </row>
    <row r="22" ht="19.5" customHeight="1" spans="1:9">
      <c r="A22" s="154" t="s">
        <v>328</v>
      </c>
      <c r="B22" s="154" t="s">
        <v>329</v>
      </c>
      <c r="C22" s="139"/>
      <c r="D22" s="154" t="s">
        <v>330</v>
      </c>
      <c r="E22" s="154" t="s">
        <v>331</v>
      </c>
      <c r="F22" s="139">
        <v>2115</v>
      </c>
      <c r="G22" s="154" t="s">
        <v>332</v>
      </c>
      <c r="H22" s="154" t="s">
        <v>333</v>
      </c>
      <c r="I22" s="139"/>
    </row>
    <row r="23" ht="19.5" customHeight="1" spans="1:9">
      <c r="A23" s="154" t="s">
        <v>334</v>
      </c>
      <c r="B23" s="154" t="s">
        <v>335</v>
      </c>
      <c r="C23" s="139"/>
      <c r="D23" s="154" t="s">
        <v>336</v>
      </c>
      <c r="E23" s="154" t="s">
        <v>337</v>
      </c>
      <c r="F23" s="139"/>
      <c r="G23" s="154" t="s">
        <v>338</v>
      </c>
      <c r="H23" s="154" t="s">
        <v>339</v>
      </c>
      <c r="I23" s="139"/>
    </row>
    <row r="24" ht="19.5" customHeight="1" spans="1:9">
      <c r="A24" s="154" t="s">
        <v>340</v>
      </c>
      <c r="B24" s="154" t="s">
        <v>341</v>
      </c>
      <c r="C24" s="139"/>
      <c r="D24" s="154" t="s">
        <v>342</v>
      </c>
      <c r="E24" s="154" t="s">
        <v>343</v>
      </c>
      <c r="F24" s="139"/>
      <c r="G24" s="154" t="s">
        <v>344</v>
      </c>
      <c r="H24" s="154" t="s">
        <v>345</v>
      </c>
      <c r="I24" s="139"/>
    </row>
    <row r="25" ht="19.5" customHeight="1" spans="1:9">
      <c r="A25" s="154" t="s">
        <v>346</v>
      </c>
      <c r="B25" s="154" t="s">
        <v>347</v>
      </c>
      <c r="C25" s="139"/>
      <c r="D25" s="154" t="s">
        <v>348</v>
      </c>
      <c r="E25" s="154" t="s">
        <v>349</v>
      </c>
      <c r="F25" s="139"/>
      <c r="G25" s="154" t="s">
        <v>350</v>
      </c>
      <c r="H25" s="154" t="s">
        <v>351</v>
      </c>
      <c r="I25" s="139"/>
    </row>
    <row r="26" ht="19.5" customHeight="1" spans="1:9">
      <c r="A26" s="154" t="s">
        <v>352</v>
      </c>
      <c r="B26" s="154" t="s">
        <v>353</v>
      </c>
      <c r="C26" s="139">
        <v>1480300</v>
      </c>
      <c r="D26" s="154" t="s">
        <v>354</v>
      </c>
      <c r="E26" s="154" t="s">
        <v>355</v>
      </c>
      <c r="F26" s="139"/>
      <c r="G26" s="154" t="s">
        <v>356</v>
      </c>
      <c r="H26" s="154" t="s">
        <v>357</v>
      </c>
      <c r="I26" s="139"/>
    </row>
    <row r="27" ht="19.5" customHeight="1" spans="1:9">
      <c r="A27" s="154" t="s">
        <v>358</v>
      </c>
      <c r="B27" s="154" t="s">
        <v>359</v>
      </c>
      <c r="C27" s="139"/>
      <c r="D27" s="154" t="s">
        <v>360</v>
      </c>
      <c r="E27" s="154" t="s">
        <v>361</v>
      </c>
      <c r="F27" s="139">
        <v>3836630</v>
      </c>
      <c r="G27" s="154" t="s">
        <v>362</v>
      </c>
      <c r="H27" s="154" t="s">
        <v>363</v>
      </c>
      <c r="I27" s="139"/>
    </row>
    <row r="28" ht="19.5" customHeight="1" spans="1:9">
      <c r="A28" s="154" t="s">
        <v>364</v>
      </c>
      <c r="B28" s="154" t="s">
        <v>365</v>
      </c>
      <c r="C28" s="139"/>
      <c r="D28" s="154" t="s">
        <v>366</v>
      </c>
      <c r="E28" s="154" t="s">
        <v>367</v>
      </c>
      <c r="F28" s="139"/>
      <c r="G28" s="154" t="s">
        <v>368</v>
      </c>
      <c r="H28" s="154" t="s">
        <v>369</v>
      </c>
      <c r="I28" s="139"/>
    </row>
    <row r="29" ht="19.5" customHeight="1" spans="1:9">
      <c r="A29" s="154" t="s">
        <v>370</v>
      </c>
      <c r="B29" s="154" t="s">
        <v>371</v>
      </c>
      <c r="C29" s="139"/>
      <c r="D29" s="154" t="s">
        <v>372</v>
      </c>
      <c r="E29" s="154" t="s">
        <v>373</v>
      </c>
      <c r="F29" s="139">
        <v>51084</v>
      </c>
      <c r="G29" s="138" t="s">
        <v>374</v>
      </c>
      <c r="H29" s="154" t="s">
        <v>375</v>
      </c>
      <c r="I29" s="139"/>
    </row>
    <row r="30" ht="19.5" customHeight="1" spans="1:9">
      <c r="A30" s="154" t="s">
        <v>376</v>
      </c>
      <c r="B30" s="154" t="s">
        <v>377</v>
      </c>
      <c r="C30" s="139"/>
      <c r="D30" s="154" t="s">
        <v>378</v>
      </c>
      <c r="E30" s="154" t="s">
        <v>379</v>
      </c>
      <c r="F30" s="139">
        <v>269400</v>
      </c>
      <c r="G30" s="154" t="s">
        <v>380</v>
      </c>
      <c r="H30" s="154" t="s">
        <v>381</v>
      </c>
      <c r="I30" s="139"/>
    </row>
    <row r="31" ht="19.5" customHeight="1" spans="1:9">
      <c r="A31" s="154" t="s">
        <v>382</v>
      </c>
      <c r="B31" s="154" t="s">
        <v>383</v>
      </c>
      <c r="C31" s="139"/>
      <c r="D31" s="154" t="s">
        <v>384</v>
      </c>
      <c r="E31" s="154" t="s">
        <v>385</v>
      </c>
      <c r="F31" s="139">
        <v>780</v>
      </c>
      <c r="G31" s="154" t="s">
        <v>386</v>
      </c>
      <c r="H31" s="154" t="s">
        <v>193</v>
      </c>
      <c r="I31" s="139"/>
    </row>
    <row r="32" ht="19.5" customHeight="1" spans="1:9">
      <c r="A32" s="154" t="s">
        <v>387</v>
      </c>
      <c r="B32" s="154" t="s">
        <v>388</v>
      </c>
      <c r="C32" s="139"/>
      <c r="D32" s="154" t="s">
        <v>389</v>
      </c>
      <c r="E32" s="154" t="s">
        <v>390</v>
      </c>
      <c r="F32" s="139">
        <v>272025</v>
      </c>
      <c r="G32" s="154" t="s">
        <v>391</v>
      </c>
      <c r="H32" s="154" t="s">
        <v>392</v>
      </c>
      <c r="I32" s="139"/>
    </row>
    <row r="33" ht="19.5" customHeight="1" spans="1:9">
      <c r="A33" s="154" t="s">
        <v>393</v>
      </c>
      <c r="B33" s="154" t="s">
        <v>394</v>
      </c>
      <c r="C33" s="139"/>
      <c r="D33" s="154" t="s">
        <v>395</v>
      </c>
      <c r="E33" s="154" t="s">
        <v>396</v>
      </c>
      <c r="F33" s="139"/>
      <c r="G33" s="154" t="s">
        <v>397</v>
      </c>
      <c r="H33" s="154" t="s">
        <v>398</v>
      </c>
      <c r="I33" s="139"/>
    </row>
    <row r="34" ht="19.5" customHeight="1" spans="1:9">
      <c r="A34" s="154"/>
      <c r="B34" s="154"/>
      <c r="C34" s="156"/>
      <c r="D34" s="154" t="s">
        <v>399</v>
      </c>
      <c r="E34" s="154" t="s">
        <v>400</v>
      </c>
      <c r="F34" s="139"/>
      <c r="G34" s="154" t="s">
        <v>401</v>
      </c>
      <c r="H34" s="154" t="s">
        <v>402</v>
      </c>
      <c r="I34" s="139"/>
    </row>
    <row r="35" ht="19.5" customHeight="1" spans="1:9">
      <c r="A35" s="154"/>
      <c r="B35" s="154"/>
      <c r="C35" s="156"/>
      <c r="D35" s="154" t="s">
        <v>403</v>
      </c>
      <c r="E35" s="154" t="s">
        <v>404</v>
      </c>
      <c r="F35" s="139"/>
      <c r="G35" s="154" t="s">
        <v>405</v>
      </c>
      <c r="H35" s="154" t="s">
        <v>406</v>
      </c>
      <c r="I35" s="139"/>
    </row>
    <row r="36" ht="19.5" customHeight="1" spans="1:9">
      <c r="A36" s="154"/>
      <c r="B36" s="154"/>
      <c r="C36" s="156"/>
      <c r="D36" s="154" t="s">
        <v>407</v>
      </c>
      <c r="E36" s="154" t="s">
        <v>408</v>
      </c>
      <c r="F36" s="139"/>
      <c r="G36" s="154" t="s">
        <v>409</v>
      </c>
      <c r="H36" s="154" t="s">
        <v>410</v>
      </c>
      <c r="I36" s="139"/>
    </row>
    <row r="37" ht="19.5" customHeight="1" spans="1:9">
      <c r="A37" s="154"/>
      <c r="B37" s="154"/>
      <c r="C37" s="156"/>
      <c r="D37" s="154" t="s">
        <v>411</v>
      </c>
      <c r="E37" s="154" t="s">
        <v>412</v>
      </c>
      <c r="F37" s="139"/>
      <c r="G37" s="154"/>
      <c r="H37" s="154"/>
      <c r="I37" s="156"/>
    </row>
    <row r="38" ht="19.5" customHeight="1" spans="1:9">
      <c r="A38" s="154"/>
      <c r="B38" s="154"/>
      <c r="C38" s="156"/>
      <c r="D38" s="154" t="s">
        <v>413</v>
      </c>
      <c r="E38" s="154" t="s">
        <v>414</v>
      </c>
      <c r="F38" s="139"/>
      <c r="G38" s="154"/>
      <c r="H38" s="154"/>
      <c r="I38" s="156"/>
    </row>
    <row r="39" ht="19.5" customHeight="1" spans="1:9">
      <c r="A39" s="154"/>
      <c r="B39" s="154"/>
      <c r="C39" s="156"/>
      <c r="D39" s="154" t="s">
        <v>415</v>
      </c>
      <c r="E39" s="154" t="s">
        <v>416</v>
      </c>
      <c r="F39" s="139"/>
      <c r="G39" s="154"/>
      <c r="H39" s="154"/>
      <c r="I39" s="156"/>
    </row>
    <row r="40" ht="19.5" customHeight="1" spans="1:9">
      <c r="A40" s="161" t="s">
        <v>417</v>
      </c>
      <c r="B40" s="161"/>
      <c r="C40" s="146">
        <v>14848952.4</v>
      </c>
      <c r="D40" s="161" t="s">
        <v>418</v>
      </c>
      <c r="E40" s="161"/>
      <c r="F40" s="162"/>
      <c r="G40" s="161"/>
      <c r="H40" s="161"/>
      <c r="I40" s="146">
        <v>4927853.54</v>
      </c>
    </row>
    <row r="41" ht="19.5" customHeight="1" spans="1:9">
      <c r="A41" s="152" t="s">
        <v>419</v>
      </c>
      <c r="B41" s="152"/>
      <c r="C41" s="163"/>
      <c r="D41" s="152"/>
      <c r="E41" s="152"/>
      <c r="F41" s="152"/>
      <c r="G41" s="152"/>
      <c r="H41" s="152"/>
      <c r="I41" s="16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27" workbookViewId="0">
      <selection activeCell="F43" sqref="F43"/>
    </sheetView>
  </sheetViews>
  <sheetFormatPr defaultColWidth="9" defaultRowHeight="13.5"/>
  <cols>
    <col min="1" max="1" width="7.75" customWidth="1"/>
    <col min="2" max="2" width="29.3833333333333" customWidth="1"/>
    <col min="3" max="3" width="16.25" customWidth="1"/>
    <col min="4" max="4" width="7.75" customWidth="1"/>
    <col min="5" max="5" width="22.5583333333333" customWidth="1"/>
    <col min="6" max="6" width="16.25" customWidth="1"/>
    <col min="7" max="7" width="7.75" customWidth="1"/>
    <col min="8" max="8" width="28.6666666666667" customWidth="1"/>
    <col min="9" max="9" width="16.25" customWidth="1"/>
    <col min="10" max="10" width="7.75" customWidth="1"/>
    <col min="11" max="11" width="39.6666666666667" customWidth="1"/>
    <col min="12" max="12" width="16.25" customWidth="1"/>
  </cols>
  <sheetData>
    <row r="1" ht="27" spans="1:12">
      <c r="G1" s="148" t="s">
        <v>420</v>
      </c>
    </row>
    <row r="2" spans="1:12">
      <c r="L2" s="136" t="s">
        <v>421</v>
      </c>
    </row>
    <row r="3" spans="1:12">
      <c r="A3" s="136" t="s">
        <v>2</v>
      </c>
      <c r="L3" s="136" t="s">
        <v>3</v>
      </c>
    </row>
    <row r="4" ht="15" customHeight="1" spans="1:12">
      <c r="A4" s="151" t="s">
        <v>422</v>
      </c>
      <c r="B4" s="151"/>
      <c r="C4" s="151"/>
      <c r="D4" s="151" t="s">
        <v>230</v>
      </c>
      <c r="E4" s="151"/>
      <c r="F4" s="151"/>
      <c r="G4" s="151"/>
      <c r="H4" s="151"/>
      <c r="I4" s="151"/>
      <c r="J4" s="151"/>
      <c r="K4" s="151"/>
      <c r="L4" s="151"/>
    </row>
    <row r="5" ht="15" customHeight="1" spans="1:12">
      <c r="A5" s="151" t="s">
        <v>237</v>
      </c>
      <c r="B5" s="151" t="s">
        <v>122</v>
      </c>
      <c r="C5" s="151" t="s">
        <v>8</v>
      </c>
      <c r="D5" s="151" t="s">
        <v>237</v>
      </c>
      <c r="E5" s="151" t="s">
        <v>122</v>
      </c>
      <c r="F5" s="151" t="s">
        <v>8</v>
      </c>
      <c r="G5" s="151" t="s">
        <v>237</v>
      </c>
      <c r="H5" s="151" t="s">
        <v>122</v>
      </c>
      <c r="I5" s="151" t="s">
        <v>8</v>
      </c>
      <c r="J5" s="151" t="s">
        <v>237</v>
      </c>
      <c r="K5" s="151" t="s">
        <v>122</v>
      </c>
      <c r="L5" s="151" t="s">
        <v>8</v>
      </c>
    </row>
    <row r="6" ht="15" customHeight="1" spans="1:12">
      <c r="A6" s="154" t="s">
        <v>238</v>
      </c>
      <c r="B6" s="154" t="s">
        <v>239</v>
      </c>
      <c r="C6" s="139"/>
      <c r="D6" s="154" t="s">
        <v>240</v>
      </c>
      <c r="E6" s="154" t="s">
        <v>241</v>
      </c>
      <c r="F6" s="139">
        <v>3843226.53</v>
      </c>
      <c r="G6" s="154" t="s">
        <v>423</v>
      </c>
      <c r="H6" s="154" t="s">
        <v>424</v>
      </c>
      <c r="I6" s="139">
        <v>12096000</v>
      </c>
      <c r="J6" s="154" t="s">
        <v>425</v>
      </c>
      <c r="K6" s="154" t="s">
        <v>426</v>
      </c>
      <c r="L6" s="139"/>
    </row>
    <row r="7" ht="15" customHeight="1" spans="1:12">
      <c r="A7" s="154" t="s">
        <v>244</v>
      </c>
      <c r="B7" s="154" t="s">
        <v>245</v>
      </c>
      <c r="C7" s="139"/>
      <c r="D7" s="154" t="s">
        <v>246</v>
      </c>
      <c r="E7" s="154" t="s">
        <v>247</v>
      </c>
      <c r="F7" s="139">
        <v>836544.8</v>
      </c>
      <c r="G7" s="154" t="s">
        <v>427</v>
      </c>
      <c r="H7" s="154" t="s">
        <v>249</v>
      </c>
      <c r="I7" s="139">
        <v>12096000</v>
      </c>
      <c r="J7" s="154" t="s">
        <v>428</v>
      </c>
      <c r="K7" s="154" t="s">
        <v>429</v>
      </c>
      <c r="L7" s="139"/>
    </row>
    <row r="8" ht="15" customHeight="1" spans="1:12">
      <c r="A8" s="154" t="s">
        <v>250</v>
      </c>
      <c r="B8" s="154" t="s">
        <v>251</v>
      </c>
      <c r="C8" s="139"/>
      <c r="D8" s="154" t="s">
        <v>252</v>
      </c>
      <c r="E8" s="154" t="s">
        <v>253</v>
      </c>
      <c r="F8" s="139"/>
      <c r="G8" s="154" t="s">
        <v>430</v>
      </c>
      <c r="H8" s="154" t="s">
        <v>255</v>
      </c>
      <c r="I8" s="139"/>
      <c r="J8" s="154" t="s">
        <v>431</v>
      </c>
      <c r="K8" s="154" t="s">
        <v>381</v>
      </c>
      <c r="L8" s="139"/>
    </row>
    <row r="9" ht="15" customHeight="1" spans="1:12">
      <c r="A9" s="154" t="s">
        <v>256</v>
      </c>
      <c r="B9" s="154" t="s">
        <v>257</v>
      </c>
      <c r="C9" s="139"/>
      <c r="D9" s="154" t="s">
        <v>258</v>
      </c>
      <c r="E9" s="154" t="s">
        <v>259</v>
      </c>
      <c r="F9" s="139"/>
      <c r="G9" s="154" t="s">
        <v>432</v>
      </c>
      <c r="H9" s="154" t="s">
        <v>261</v>
      </c>
      <c r="I9" s="139"/>
      <c r="J9" s="154" t="s">
        <v>344</v>
      </c>
      <c r="K9" s="154" t="s">
        <v>345</v>
      </c>
      <c r="L9" s="139"/>
    </row>
    <row r="10" ht="15" customHeight="1" spans="1:12">
      <c r="A10" s="154" t="s">
        <v>262</v>
      </c>
      <c r="B10" s="154" t="s">
        <v>263</v>
      </c>
      <c r="C10" s="139"/>
      <c r="D10" s="154" t="s">
        <v>264</v>
      </c>
      <c r="E10" s="154" t="s">
        <v>265</v>
      </c>
      <c r="F10" s="139"/>
      <c r="G10" s="154" t="s">
        <v>433</v>
      </c>
      <c r="H10" s="154" t="s">
        <v>267</v>
      </c>
      <c r="I10" s="139"/>
      <c r="J10" s="154" t="s">
        <v>350</v>
      </c>
      <c r="K10" s="154" t="s">
        <v>351</v>
      </c>
      <c r="L10" s="139"/>
    </row>
    <row r="11" ht="15" customHeight="1" spans="1:12">
      <c r="A11" s="154" t="s">
        <v>268</v>
      </c>
      <c r="B11" s="154" t="s">
        <v>269</v>
      </c>
      <c r="C11" s="139"/>
      <c r="D11" s="154" t="s">
        <v>270</v>
      </c>
      <c r="E11" s="154" t="s">
        <v>271</v>
      </c>
      <c r="F11" s="139"/>
      <c r="G11" s="154" t="s">
        <v>434</v>
      </c>
      <c r="H11" s="154" t="s">
        <v>273</v>
      </c>
      <c r="I11" s="139"/>
      <c r="J11" s="154" t="s">
        <v>356</v>
      </c>
      <c r="K11" s="154" t="s">
        <v>357</v>
      </c>
      <c r="L11" s="139"/>
    </row>
    <row r="12" ht="15" customHeight="1" spans="1:12">
      <c r="A12" s="154" t="s">
        <v>274</v>
      </c>
      <c r="B12" s="154" t="s">
        <v>275</v>
      </c>
      <c r="C12" s="139"/>
      <c r="D12" s="154" t="s">
        <v>276</v>
      </c>
      <c r="E12" s="154" t="s">
        <v>277</v>
      </c>
      <c r="F12" s="139"/>
      <c r="G12" s="154" t="s">
        <v>435</v>
      </c>
      <c r="H12" s="154" t="s">
        <v>279</v>
      </c>
      <c r="I12" s="139"/>
      <c r="J12" s="154" t="s">
        <v>362</v>
      </c>
      <c r="K12" s="154" t="s">
        <v>363</v>
      </c>
      <c r="L12" s="139"/>
    </row>
    <row r="13" ht="15" customHeight="1" spans="1:12">
      <c r="A13" s="154" t="s">
        <v>280</v>
      </c>
      <c r="B13" s="154" t="s">
        <v>281</v>
      </c>
      <c r="C13" s="139"/>
      <c r="D13" s="154" t="s">
        <v>282</v>
      </c>
      <c r="E13" s="154" t="s">
        <v>283</v>
      </c>
      <c r="F13" s="139"/>
      <c r="G13" s="154" t="s">
        <v>436</v>
      </c>
      <c r="H13" s="154" t="s">
        <v>285</v>
      </c>
      <c r="I13" s="139"/>
      <c r="J13" s="154" t="s">
        <v>368</v>
      </c>
      <c r="K13" s="154" t="s">
        <v>369</v>
      </c>
      <c r="L13" s="139"/>
    </row>
    <row r="14" ht="15" customHeight="1" spans="1:12">
      <c r="A14" s="154" t="s">
        <v>286</v>
      </c>
      <c r="B14" s="154" t="s">
        <v>287</v>
      </c>
      <c r="C14" s="139"/>
      <c r="D14" s="154" t="s">
        <v>288</v>
      </c>
      <c r="E14" s="154" t="s">
        <v>289</v>
      </c>
      <c r="F14" s="139"/>
      <c r="G14" s="154" t="s">
        <v>437</v>
      </c>
      <c r="H14" s="154" t="s">
        <v>315</v>
      </c>
      <c r="I14" s="139"/>
      <c r="J14" s="154" t="s">
        <v>374</v>
      </c>
      <c r="K14" s="154" t="s">
        <v>375</v>
      </c>
      <c r="L14" s="155"/>
    </row>
    <row r="15" ht="15" customHeight="1" spans="1:12">
      <c r="A15" s="154" t="s">
        <v>292</v>
      </c>
      <c r="B15" s="154" t="s">
        <v>293</v>
      </c>
      <c r="C15" s="139"/>
      <c r="D15" s="154" t="s">
        <v>294</v>
      </c>
      <c r="E15" s="154" t="s">
        <v>295</v>
      </c>
      <c r="F15" s="139"/>
      <c r="G15" s="154" t="s">
        <v>438</v>
      </c>
      <c r="H15" s="154" t="s">
        <v>321</v>
      </c>
      <c r="I15" s="139"/>
      <c r="J15" s="154" t="s">
        <v>380</v>
      </c>
      <c r="K15" s="154" t="s">
        <v>381</v>
      </c>
      <c r="L15" s="139"/>
    </row>
    <row r="16" ht="15" customHeight="1" spans="1:12">
      <c r="A16" s="154" t="s">
        <v>298</v>
      </c>
      <c r="B16" s="154" t="s">
        <v>299</v>
      </c>
      <c r="C16" s="139"/>
      <c r="D16" s="154" t="s">
        <v>300</v>
      </c>
      <c r="E16" s="154" t="s">
        <v>301</v>
      </c>
      <c r="F16" s="139"/>
      <c r="G16" s="154" t="s">
        <v>439</v>
      </c>
      <c r="H16" s="154" t="s">
        <v>327</v>
      </c>
      <c r="I16" s="139"/>
      <c r="J16" s="154" t="s">
        <v>440</v>
      </c>
      <c r="K16" s="154" t="s">
        <v>441</v>
      </c>
      <c r="L16" s="139"/>
    </row>
    <row r="17" ht="15" customHeight="1" spans="1:12">
      <c r="A17" s="154" t="s">
        <v>304</v>
      </c>
      <c r="B17" s="154" t="s">
        <v>305</v>
      </c>
      <c r="C17" s="139"/>
      <c r="D17" s="154" t="s">
        <v>306</v>
      </c>
      <c r="E17" s="154" t="s">
        <v>307</v>
      </c>
      <c r="F17" s="139"/>
      <c r="G17" s="154" t="s">
        <v>442</v>
      </c>
      <c r="H17" s="154" t="s">
        <v>333</v>
      </c>
      <c r="I17" s="139"/>
      <c r="J17" s="154" t="s">
        <v>443</v>
      </c>
      <c r="K17" s="154" t="s">
        <v>444</v>
      </c>
      <c r="L17" s="139"/>
    </row>
    <row r="18" ht="15" customHeight="1" spans="1:12">
      <c r="A18" s="154" t="s">
        <v>310</v>
      </c>
      <c r="B18" s="154" t="s">
        <v>311</v>
      </c>
      <c r="C18" s="139"/>
      <c r="D18" s="154" t="s">
        <v>312</v>
      </c>
      <c r="E18" s="154" t="s">
        <v>313</v>
      </c>
      <c r="F18" s="139"/>
      <c r="G18" s="154" t="s">
        <v>445</v>
      </c>
      <c r="H18" s="154" t="s">
        <v>446</v>
      </c>
      <c r="I18" s="139"/>
      <c r="J18" s="154" t="s">
        <v>447</v>
      </c>
      <c r="K18" s="154" t="s">
        <v>448</v>
      </c>
      <c r="L18" s="139"/>
    </row>
    <row r="19" ht="15" customHeight="1" spans="1:12">
      <c r="A19" s="154" t="s">
        <v>316</v>
      </c>
      <c r="B19" s="154" t="s">
        <v>317</v>
      </c>
      <c r="C19" s="139"/>
      <c r="D19" s="154" t="s">
        <v>318</v>
      </c>
      <c r="E19" s="154" t="s">
        <v>319</v>
      </c>
      <c r="F19" s="139"/>
      <c r="G19" s="154" t="s">
        <v>242</v>
      </c>
      <c r="H19" s="154" t="s">
        <v>243</v>
      </c>
      <c r="I19" s="139">
        <v>15600</v>
      </c>
      <c r="J19" s="154" t="s">
        <v>449</v>
      </c>
      <c r="K19" s="154" t="s">
        <v>450</v>
      </c>
      <c r="L19" s="139"/>
    </row>
    <row r="20" ht="15" customHeight="1" spans="1:12">
      <c r="A20" s="154" t="s">
        <v>322</v>
      </c>
      <c r="B20" s="154" t="s">
        <v>323</v>
      </c>
      <c r="C20" s="139">
        <v>1983213.35</v>
      </c>
      <c r="D20" s="154" t="s">
        <v>324</v>
      </c>
      <c r="E20" s="154" t="s">
        <v>325</v>
      </c>
      <c r="F20" s="139"/>
      <c r="G20" s="154" t="s">
        <v>248</v>
      </c>
      <c r="H20" s="154" t="s">
        <v>249</v>
      </c>
      <c r="I20" s="139"/>
      <c r="J20" s="154" t="s">
        <v>386</v>
      </c>
      <c r="K20" s="154" t="s">
        <v>193</v>
      </c>
      <c r="L20" s="139"/>
    </row>
    <row r="21" ht="15" customHeight="1" spans="1:12">
      <c r="A21" s="154" t="s">
        <v>328</v>
      </c>
      <c r="B21" s="154" t="s">
        <v>329</v>
      </c>
      <c r="C21" s="139"/>
      <c r="D21" s="154" t="s">
        <v>330</v>
      </c>
      <c r="E21" s="154" t="s">
        <v>331</v>
      </c>
      <c r="F21" s="139"/>
      <c r="G21" s="154" t="s">
        <v>254</v>
      </c>
      <c r="H21" s="154" t="s">
        <v>255</v>
      </c>
      <c r="I21" s="139">
        <v>15600</v>
      </c>
      <c r="J21" s="154" t="s">
        <v>391</v>
      </c>
      <c r="K21" s="154" t="s">
        <v>392</v>
      </c>
      <c r="L21" s="139"/>
    </row>
    <row r="22" ht="15" customHeight="1" spans="1:12">
      <c r="A22" s="154" t="s">
        <v>334</v>
      </c>
      <c r="B22" s="154" t="s">
        <v>335</v>
      </c>
      <c r="C22" s="139"/>
      <c r="D22" s="154" t="s">
        <v>336</v>
      </c>
      <c r="E22" s="154" t="s">
        <v>337</v>
      </c>
      <c r="F22" s="139"/>
      <c r="G22" s="154" t="s">
        <v>260</v>
      </c>
      <c r="H22" s="154" t="s">
        <v>261</v>
      </c>
      <c r="I22" s="139"/>
      <c r="J22" s="154" t="s">
        <v>397</v>
      </c>
      <c r="K22" s="154" t="s">
        <v>398</v>
      </c>
      <c r="L22" s="139"/>
    </row>
    <row r="23" ht="15" customHeight="1" spans="1:12">
      <c r="A23" s="154" t="s">
        <v>340</v>
      </c>
      <c r="B23" s="154" t="s">
        <v>341</v>
      </c>
      <c r="C23" s="139"/>
      <c r="D23" s="154" t="s">
        <v>342</v>
      </c>
      <c r="E23" s="154" t="s">
        <v>343</v>
      </c>
      <c r="F23" s="139"/>
      <c r="G23" s="154" t="s">
        <v>266</v>
      </c>
      <c r="H23" s="154" t="s">
        <v>267</v>
      </c>
      <c r="I23" s="139"/>
      <c r="J23" s="154" t="s">
        <v>401</v>
      </c>
      <c r="K23" s="154" t="s">
        <v>402</v>
      </c>
      <c r="L23" s="139"/>
    </row>
    <row r="24" ht="15" customHeight="1" spans="1:12">
      <c r="A24" s="154" t="s">
        <v>346</v>
      </c>
      <c r="B24" s="154" t="s">
        <v>347</v>
      </c>
      <c r="C24" s="139"/>
      <c r="D24" s="154" t="s">
        <v>348</v>
      </c>
      <c r="E24" s="154" t="s">
        <v>349</v>
      </c>
      <c r="F24" s="139"/>
      <c r="G24" s="154" t="s">
        <v>272</v>
      </c>
      <c r="H24" s="154" t="s">
        <v>273</v>
      </c>
      <c r="I24" s="139"/>
      <c r="J24" s="154" t="s">
        <v>405</v>
      </c>
      <c r="K24" s="154" t="s">
        <v>406</v>
      </c>
      <c r="L24" s="139"/>
    </row>
    <row r="25" ht="15" customHeight="1" spans="1:12">
      <c r="A25" s="154" t="s">
        <v>352</v>
      </c>
      <c r="B25" s="154" t="s">
        <v>353</v>
      </c>
      <c r="C25" s="139">
        <v>1974713.35</v>
      </c>
      <c r="D25" s="154" t="s">
        <v>354</v>
      </c>
      <c r="E25" s="154" t="s">
        <v>355</v>
      </c>
      <c r="F25" s="139"/>
      <c r="G25" s="154" t="s">
        <v>278</v>
      </c>
      <c r="H25" s="154" t="s">
        <v>279</v>
      </c>
      <c r="I25" s="139"/>
      <c r="J25" s="154" t="s">
        <v>409</v>
      </c>
      <c r="K25" s="154" t="s">
        <v>410</v>
      </c>
      <c r="L25" s="139"/>
    </row>
    <row r="26" ht="15" customHeight="1" spans="1:12">
      <c r="A26" s="154" t="s">
        <v>358</v>
      </c>
      <c r="B26" s="154" t="s">
        <v>359</v>
      </c>
      <c r="C26" s="139"/>
      <c r="D26" s="154" t="s">
        <v>360</v>
      </c>
      <c r="E26" s="154" t="s">
        <v>361</v>
      </c>
      <c r="F26" s="139">
        <v>132691</v>
      </c>
      <c r="G26" s="154" t="s">
        <v>284</v>
      </c>
      <c r="H26" s="154" t="s">
        <v>285</v>
      </c>
      <c r="I26" s="139"/>
      <c r="J26" s="154"/>
      <c r="K26" s="154"/>
      <c r="L26" s="156"/>
    </row>
    <row r="27" ht="15" customHeight="1" spans="1:12">
      <c r="A27" s="154" t="s">
        <v>364</v>
      </c>
      <c r="B27" s="154" t="s">
        <v>365</v>
      </c>
      <c r="C27" s="139"/>
      <c r="D27" s="154" t="s">
        <v>366</v>
      </c>
      <c r="E27" s="154" t="s">
        <v>367</v>
      </c>
      <c r="F27" s="139">
        <v>2873990.73</v>
      </c>
      <c r="G27" s="154" t="s">
        <v>290</v>
      </c>
      <c r="H27" s="154" t="s">
        <v>291</v>
      </c>
      <c r="I27" s="139"/>
      <c r="J27" s="154"/>
      <c r="K27" s="154"/>
      <c r="L27" s="156"/>
    </row>
    <row r="28" ht="15" customHeight="1" spans="1:12">
      <c r="A28" s="154" t="s">
        <v>370</v>
      </c>
      <c r="B28" s="154" t="s">
        <v>371</v>
      </c>
      <c r="C28" s="139"/>
      <c r="D28" s="154" t="s">
        <v>372</v>
      </c>
      <c r="E28" s="154" t="s">
        <v>373</v>
      </c>
      <c r="F28" s="139"/>
      <c r="G28" s="154" t="s">
        <v>296</v>
      </c>
      <c r="H28" s="154" t="s">
        <v>297</v>
      </c>
      <c r="I28" s="139"/>
      <c r="J28" s="154"/>
      <c r="K28" s="154"/>
      <c r="L28" s="156"/>
    </row>
    <row r="29" ht="15" customHeight="1" spans="1:12">
      <c r="A29" s="154" t="s">
        <v>376</v>
      </c>
      <c r="B29" s="154" t="s">
        <v>377</v>
      </c>
      <c r="C29" s="139">
        <v>8500</v>
      </c>
      <c r="D29" s="154" t="s">
        <v>378</v>
      </c>
      <c r="E29" s="154" t="s">
        <v>379</v>
      </c>
      <c r="F29" s="139"/>
      <c r="G29" s="154" t="s">
        <v>302</v>
      </c>
      <c r="H29" s="154" t="s">
        <v>303</v>
      </c>
      <c r="I29" s="139"/>
      <c r="J29" s="154"/>
      <c r="K29" s="154"/>
      <c r="L29" s="156"/>
    </row>
    <row r="30" ht="15" customHeight="1" spans="1:12">
      <c r="A30" s="154" t="s">
        <v>382</v>
      </c>
      <c r="B30" s="154" t="s">
        <v>383</v>
      </c>
      <c r="C30" s="139"/>
      <c r="D30" s="154" t="s">
        <v>384</v>
      </c>
      <c r="E30" s="154" t="s">
        <v>385</v>
      </c>
      <c r="F30" s="139"/>
      <c r="G30" s="154" t="s">
        <v>308</v>
      </c>
      <c r="H30" s="154" t="s">
        <v>309</v>
      </c>
      <c r="I30" s="139"/>
      <c r="J30" s="154"/>
      <c r="K30" s="154"/>
      <c r="L30" s="156"/>
    </row>
    <row r="31" ht="15" customHeight="1" spans="1:12">
      <c r="A31" s="154" t="s">
        <v>387</v>
      </c>
      <c r="B31" s="154" t="s">
        <v>388</v>
      </c>
      <c r="C31" s="139"/>
      <c r="D31" s="154" t="s">
        <v>389</v>
      </c>
      <c r="E31" s="154" t="s">
        <v>390</v>
      </c>
      <c r="F31" s="139"/>
      <c r="G31" s="154" t="s">
        <v>314</v>
      </c>
      <c r="H31" s="154" t="s">
        <v>315</v>
      </c>
      <c r="I31" s="139"/>
      <c r="J31" s="154"/>
      <c r="K31" s="154"/>
      <c r="L31" s="156"/>
    </row>
    <row r="32" ht="15" customHeight="1" spans="1:12">
      <c r="A32" s="154" t="s">
        <v>393</v>
      </c>
      <c r="B32" s="154" t="s">
        <v>451</v>
      </c>
      <c r="C32" s="139"/>
      <c r="D32" s="154" t="s">
        <v>395</v>
      </c>
      <c r="E32" s="154" t="s">
        <v>396</v>
      </c>
      <c r="F32" s="139"/>
      <c r="G32" s="154" t="s">
        <v>320</v>
      </c>
      <c r="H32" s="154" t="s">
        <v>321</v>
      </c>
      <c r="I32" s="139"/>
      <c r="J32" s="154"/>
      <c r="K32" s="154"/>
      <c r="L32" s="156"/>
    </row>
    <row r="33" ht="15" customHeight="1" spans="1:12">
      <c r="A33" s="154"/>
      <c r="B33" s="154"/>
      <c r="C33" s="157"/>
      <c r="D33" s="154" t="s">
        <v>399</v>
      </c>
      <c r="E33" s="154" t="s">
        <v>400</v>
      </c>
      <c r="F33" s="139"/>
      <c r="G33" s="154" t="s">
        <v>326</v>
      </c>
      <c r="H33" s="154" t="s">
        <v>327</v>
      </c>
      <c r="I33" s="139"/>
      <c r="J33" s="154"/>
      <c r="K33" s="154"/>
      <c r="L33" s="156"/>
    </row>
    <row r="34" ht="15" customHeight="1" spans="1:12">
      <c r="A34" s="154"/>
      <c r="B34" s="154"/>
      <c r="C34" s="156"/>
      <c r="D34" s="154" t="s">
        <v>403</v>
      </c>
      <c r="E34" s="154" t="s">
        <v>404</v>
      </c>
      <c r="F34" s="139"/>
      <c r="G34" s="154" t="s">
        <v>332</v>
      </c>
      <c r="H34" s="154" t="s">
        <v>333</v>
      </c>
      <c r="I34" s="139"/>
      <c r="J34" s="154"/>
      <c r="K34" s="154"/>
      <c r="L34" s="156"/>
    </row>
    <row r="35" ht="15" customHeight="1" spans="1:12">
      <c r="A35" s="154"/>
      <c r="B35" s="154"/>
      <c r="C35" s="156"/>
      <c r="D35" s="154" t="s">
        <v>407</v>
      </c>
      <c r="E35" s="154" t="s">
        <v>408</v>
      </c>
      <c r="F35" s="139"/>
      <c r="G35" s="154" t="s">
        <v>338</v>
      </c>
      <c r="H35" s="154" t="s">
        <v>339</v>
      </c>
      <c r="I35" s="139"/>
      <c r="J35" s="154"/>
      <c r="K35" s="154"/>
      <c r="L35" s="156"/>
    </row>
    <row r="36" ht="15" customHeight="1" spans="1:12">
      <c r="A36" s="154"/>
      <c r="B36" s="154"/>
      <c r="C36" s="156"/>
      <c r="D36" s="154" t="s">
        <v>411</v>
      </c>
      <c r="E36" s="154" t="s">
        <v>412</v>
      </c>
      <c r="F36" s="139"/>
      <c r="G36" s="154"/>
      <c r="H36" s="154"/>
      <c r="I36" s="157"/>
      <c r="J36" s="154"/>
      <c r="K36" s="154"/>
      <c r="L36" s="156"/>
    </row>
    <row r="37" ht="15" customHeight="1" spans="1:12">
      <c r="A37" s="154"/>
      <c r="B37" s="154"/>
      <c r="C37" s="156"/>
      <c r="D37" s="154" t="s">
        <v>413</v>
      </c>
      <c r="E37" s="154" t="s">
        <v>414</v>
      </c>
      <c r="F37" s="139"/>
      <c r="G37" s="154"/>
      <c r="H37" s="154"/>
      <c r="I37" s="156"/>
      <c r="J37" s="154"/>
      <c r="K37" s="154"/>
      <c r="L37" s="156"/>
    </row>
    <row r="38" ht="15" customHeight="1" spans="1:12">
      <c r="A38" s="158"/>
      <c r="B38" s="158"/>
      <c r="C38" s="159"/>
      <c r="D38" s="158" t="s">
        <v>415</v>
      </c>
      <c r="E38" s="158" t="s">
        <v>416</v>
      </c>
      <c r="F38" s="160"/>
      <c r="G38" s="158"/>
      <c r="H38" s="158"/>
      <c r="I38" s="159"/>
      <c r="J38" s="158"/>
      <c r="K38" s="158"/>
      <c r="L38" s="159"/>
    </row>
    <row r="39" ht="15" customHeight="1" spans="1:12">
      <c r="A39" s="152" t="s">
        <v>452</v>
      </c>
      <c r="B39" s="152"/>
      <c r="C39" s="152"/>
      <c r="D39" s="152"/>
      <c r="E39" s="152"/>
      <c r="F39" s="152"/>
      <c r="G39" s="152"/>
      <c r="H39" s="152"/>
      <c r="I39" s="152"/>
      <c r="J39" s="152"/>
      <c r="K39" s="152"/>
      <c r="L39" s="15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K1" s="148" t="s">
        <v>453</v>
      </c>
    </row>
    <row r="2" ht="14.25" spans="1:20">
      <c r="T2" s="149" t="s">
        <v>454</v>
      </c>
    </row>
    <row r="3" ht="14.25" spans="1:20">
      <c r="A3" s="149" t="s">
        <v>2</v>
      </c>
      <c r="T3" s="149" t="s">
        <v>3</v>
      </c>
    </row>
    <row r="4" ht="19.5" customHeight="1" spans="1:20">
      <c r="A4" s="150" t="s">
        <v>6</v>
      </c>
      <c r="B4" s="150"/>
      <c r="C4" s="150"/>
      <c r="D4" s="150"/>
      <c r="E4" s="150" t="s">
        <v>105</v>
      </c>
      <c r="F4" s="150"/>
      <c r="G4" s="150"/>
      <c r="H4" s="150" t="s">
        <v>226</v>
      </c>
      <c r="I4" s="150"/>
      <c r="J4" s="150"/>
      <c r="K4" s="150" t="s">
        <v>227</v>
      </c>
      <c r="L4" s="150"/>
      <c r="M4" s="150"/>
      <c r="N4" s="150"/>
      <c r="O4" s="150"/>
      <c r="P4" s="150" t="s">
        <v>107</v>
      </c>
      <c r="Q4" s="150"/>
      <c r="R4" s="150"/>
      <c r="S4" s="150"/>
      <c r="T4" s="150"/>
    </row>
    <row r="5" ht="19.5" customHeight="1" spans="1:20">
      <c r="A5" s="150" t="s">
        <v>121</v>
      </c>
      <c r="B5" s="150"/>
      <c r="C5" s="150"/>
      <c r="D5" s="150" t="s">
        <v>122</v>
      </c>
      <c r="E5" s="150" t="s">
        <v>128</v>
      </c>
      <c r="F5" s="150" t="s">
        <v>228</v>
      </c>
      <c r="G5" s="150" t="s">
        <v>229</v>
      </c>
      <c r="H5" s="150" t="s">
        <v>128</v>
      </c>
      <c r="I5" s="150" t="s">
        <v>197</v>
      </c>
      <c r="J5" s="150" t="s">
        <v>198</v>
      </c>
      <c r="K5" s="150" t="s">
        <v>128</v>
      </c>
      <c r="L5" s="150" t="s">
        <v>197</v>
      </c>
      <c r="M5" s="150"/>
      <c r="N5" s="150" t="s">
        <v>197</v>
      </c>
      <c r="O5" s="150" t="s">
        <v>198</v>
      </c>
      <c r="P5" s="150" t="s">
        <v>128</v>
      </c>
      <c r="Q5" s="150" t="s">
        <v>228</v>
      </c>
      <c r="R5" s="150" t="s">
        <v>229</v>
      </c>
      <c r="S5" s="150" t="s">
        <v>229</v>
      </c>
      <c r="T5" s="150"/>
    </row>
    <row r="6" ht="19.5" customHeight="1" spans="1:20">
      <c r="A6" s="150"/>
      <c r="B6" s="150"/>
      <c r="C6" s="150"/>
      <c r="D6" s="150"/>
      <c r="E6" s="150"/>
      <c r="F6" s="150"/>
      <c r="G6" s="150" t="s">
        <v>123</v>
      </c>
      <c r="H6" s="150"/>
      <c r="I6" s="150"/>
      <c r="J6" s="150" t="s">
        <v>123</v>
      </c>
      <c r="K6" s="150"/>
      <c r="L6" s="150" t="s">
        <v>123</v>
      </c>
      <c r="M6" s="150" t="s">
        <v>231</v>
      </c>
      <c r="N6" s="150" t="s">
        <v>230</v>
      </c>
      <c r="O6" s="150" t="s">
        <v>123</v>
      </c>
      <c r="P6" s="150"/>
      <c r="Q6" s="150"/>
      <c r="R6" s="150" t="s">
        <v>123</v>
      </c>
      <c r="S6" s="150" t="s">
        <v>232</v>
      </c>
      <c r="T6" s="150" t="s">
        <v>233</v>
      </c>
    </row>
    <row r="7" ht="19.5" customHeight="1" spans="1:20">
      <c r="A7" s="150"/>
      <c r="B7" s="150"/>
      <c r="C7" s="150"/>
      <c r="D7" s="150"/>
      <c r="E7" s="150"/>
      <c r="F7" s="150"/>
      <c r="G7" s="150"/>
      <c r="H7" s="150"/>
      <c r="I7" s="150"/>
      <c r="J7" s="150"/>
      <c r="K7" s="150"/>
      <c r="L7" s="150"/>
      <c r="M7" s="150"/>
      <c r="N7" s="150"/>
      <c r="O7" s="150"/>
      <c r="P7" s="150"/>
      <c r="Q7" s="150"/>
      <c r="R7" s="150"/>
      <c r="S7" s="150"/>
      <c r="T7" s="150"/>
    </row>
    <row r="8" ht="19.5" customHeight="1" spans="1:20">
      <c r="A8" s="150" t="s">
        <v>125</v>
      </c>
      <c r="B8" s="150" t="s">
        <v>126</v>
      </c>
      <c r="C8" s="150" t="s">
        <v>127</v>
      </c>
      <c r="D8" s="150" t="s">
        <v>10</v>
      </c>
      <c r="E8" s="151" t="s">
        <v>11</v>
      </c>
      <c r="F8" s="151" t="s">
        <v>12</v>
      </c>
      <c r="G8" s="151" t="s">
        <v>20</v>
      </c>
      <c r="H8" s="151" t="s">
        <v>24</v>
      </c>
      <c r="I8" s="151" t="s">
        <v>28</v>
      </c>
      <c r="J8" s="151" t="s">
        <v>32</v>
      </c>
      <c r="K8" s="151" t="s">
        <v>36</v>
      </c>
      <c r="L8" s="151" t="s">
        <v>40</v>
      </c>
      <c r="M8" s="151" t="s">
        <v>43</v>
      </c>
      <c r="N8" s="151" t="s">
        <v>46</v>
      </c>
      <c r="O8" s="151" t="s">
        <v>49</v>
      </c>
      <c r="P8" s="151" t="s">
        <v>52</v>
      </c>
      <c r="Q8" s="151" t="s">
        <v>55</v>
      </c>
      <c r="R8" s="151" t="s">
        <v>58</v>
      </c>
      <c r="S8" s="151" t="s">
        <v>61</v>
      </c>
      <c r="T8" s="151" t="s">
        <v>64</v>
      </c>
    </row>
    <row r="9" ht="19.5" customHeight="1" spans="1:20">
      <c r="A9" s="150"/>
      <c r="B9" s="150"/>
      <c r="C9" s="150"/>
      <c r="D9" s="150" t="s">
        <v>128</v>
      </c>
      <c r="E9" s="139"/>
      <c r="F9" s="139"/>
      <c r="G9" s="139"/>
      <c r="H9" s="139"/>
      <c r="I9" s="139"/>
      <c r="J9" s="139"/>
      <c r="K9" s="139"/>
      <c r="L9" s="139"/>
      <c r="M9" s="139"/>
      <c r="N9" s="139"/>
      <c r="O9" s="139"/>
      <c r="P9" s="139"/>
      <c r="Q9" s="139"/>
      <c r="R9" s="139"/>
      <c r="S9" s="139"/>
      <c r="T9" s="139"/>
    </row>
    <row r="10" ht="19.5" customHeight="1" spans="1:20">
      <c r="A10" s="141"/>
      <c r="B10" s="141"/>
      <c r="C10" s="141"/>
      <c r="D10" s="141"/>
      <c r="E10" s="146"/>
      <c r="F10" s="146"/>
      <c r="G10" s="146"/>
      <c r="H10" s="146"/>
      <c r="I10" s="146"/>
      <c r="J10" s="146"/>
      <c r="K10" s="146"/>
      <c r="L10" s="146"/>
      <c r="M10" s="146"/>
      <c r="N10" s="146"/>
      <c r="O10" s="146"/>
      <c r="P10" s="146"/>
      <c r="Q10" s="146"/>
      <c r="R10" s="146"/>
      <c r="S10" s="146"/>
      <c r="T10" s="146"/>
    </row>
    <row r="11" ht="19.5" customHeight="1" spans="1:20">
      <c r="A11" s="152" t="s">
        <v>455</v>
      </c>
      <c r="B11" s="152"/>
      <c r="C11" s="152"/>
      <c r="D11" s="152"/>
      <c r="E11" s="152"/>
      <c r="F11" s="152"/>
      <c r="G11" s="152"/>
      <c r="H11" s="152"/>
      <c r="I11" s="152"/>
      <c r="J11" s="152"/>
      <c r="K11" s="152"/>
      <c r="L11" s="152"/>
      <c r="M11" s="152"/>
      <c r="N11" s="152"/>
      <c r="O11" s="152"/>
      <c r="P11" s="152"/>
      <c r="Q11" s="152"/>
      <c r="R11" s="152"/>
      <c r="S11" s="152"/>
      <c r="T11" s="152"/>
    </row>
    <row r="12" s="153" customFormat="1" spans="1:20">
      <c r="A12" s="153" t="s">
        <v>456</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H18" sqref="H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1:12">
      <c r="G1" s="148" t="s">
        <v>457</v>
      </c>
    </row>
    <row r="2" ht="14.25" spans="1:12">
      <c r="L2" s="149" t="s">
        <v>458</v>
      </c>
    </row>
    <row r="3" ht="14.25" spans="1:12">
      <c r="A3" s="149" t="s">
        <v>2</v>
      </c>
      <c r="L3" s="149" t="s">
        <v>3</v>
      </c>
    </row>
    <row r="4" ht="19.5" customHeight="1" spans="1:12">
      <c r="A4" s="150" t="s">
        <v>6</v>
      </c>
      <c r="B4" s="150"/>
      <c r="C4" s="150"/>
      <c r="D4" s="150"/>
      <c r="E4" s="150" t="s">
        <v>105</v>
      </c>
      <c r="F4" s="150"/>
      <c r="G4" s="150"/>
      <c r="H4" s="150" t="s">
        <v>226</v>
      </c>
      <c r="I4" s="150" t="s">
        <v>227</v>
      </c>
      <c r="J4" s="150" t="s">
        <v>107</v>
      </c>
      <c r="K4" s="150"/>
      <c r="L4" s="150"/>
    </row>
    <row r="5" ht="19.5" customHeight="1" spans="1:12">
      <c r="A5" s="150" t="s">
        <v>121</v>
      </c>
      <c r="B5" s="150"/>
      <c r="C5" s="150"/>
      <c r="D5" s="150" t="s">
        <v>122</v>
      </c>
      <c r="E5" s="150" t="s">
        <v>128</v>
      </c>
      <c r="F5" s="150" t="s">
        <v>459</v>
      </c>
      <c r="G5" s="150" t="s">
        <v>460</v>
      </c>
      <c r="H5" s="150"/>
      <c r="I5" s="150"/>
      <c r="J5" s="150" t="s">
        <v>128</v>
      </c>
      <c r="K5" s="150" t="s">
        <v>459</v>
      </c>
      <c r="L5" s="151" t="s">
        <v>460</v>
      </c>
    </row>
    <row r="6" ht="19.5" customHeight="1" spans="1:12">
      <c r="A6" s="150"/>
      <c r="B6" s="150"/>
      <c r="C6" s="150"/>
      <c r="D6" s="150"/>
      <c r="E6" s="150"/>
      <c r="F6" s="150"/>
      <c r="G6" s="150"/>
      <c r="H6" s="150"/>
      <c r="I6" s="150"/>
      <c r="J6" s="150"/>
      <c r="K6" s="150"/>
      <c r="L6" s="151" t="s">
        <v>232</v>
      </c>
    </row>
    <row r="7" ht="19.5" customHeight="1" spans="1:12">
      <c r="A7" s="150"/>
      <c r="B7" s="150"/>
      <c r="C7" s="150"/>
      <c r="D7" s="150"/>
      <c r="E7" s="150"/>
      <c r="F7" s="150"/>
      <c r="G7" s="150"/>
      <c r="H7" s="150"/>
      <c r="I7" s="150"/>
      <c r="J7" s="150"/>
      <c r="K7" s="150"/>
      <c r="L7" s="151"/>
    </row>
    <row r="8" ht="19.5" customHeight="1" spans="1:12">
      <c r="A8" s="150" t="s">
        <v>125</v>
      </c>
      <c r="B8" s="150" t="s">
        <v>126</v>
      </c>
      <c r="C8" s="150" t="s">
        <v>127</v>
      </c>
      <c r="D8" s="150" t="s">
        <v>10</v>
      </c>
      <c r="E8" s="151" t="s">
        <v>11</v>
      </c>
      <c r="F8" s="151" t="s">
        <v>12</v>
      </c>
      <c r="G8" s="151" t="s">
        <v>20</v>
      </c>
      <c r="H8" s="151" t="s">
        <v>24</v>
      </c>
      <c r="I8" s="151" t="s">
        <v>28</v>
      </c>
      <c r="J8" s="151" t="s">
        <v>32</v>
      </c>
      <c r="K8" s="151" t="s">
        <v>36</v>
      </c>
      <c r="L8" s="151" t="s">
        <v>40</v>
      </c>
    </row>
    <row r="9" ht="19.5" customHeight="1" spans="1:12">
      <c r="A9" s="150"/>
      <c r="B9" s="150"/>
      <c r="C9" s="150"/>
      <c r="D9" s="150" t="s">
        <v>128</v>
      </c>
      <c r="E9" s="139"/>
      <c r="F9" s="139"/>
      <c r="G9" s="139"/>
      <c r="H9" s="139">
        <v>409200</v>
      </c>
      <c r="I9" s="139">
        <v>409200</v>
      </c>
      <c r="J9" s="139"/>
      <c r="K9" s="139"/>
      <c r="L9" s="139"/>
    </row>
    <row r="10" ht="19.5" customHeight="1" spans="1:12">
      <c r="A10" s="141" t="s">
        <v>190</v>
      </c>
      <c r="B10" s="141"/>
      <c r="C10" s="141"/>
      <c r="D10" s="141" t="s">
        <v>191</v>
      </c>
      <c r="E10" s="146"/>
      <c r="F10" s="146"/>
      <c r="G10" s="146"/>
      <c r="H10" s="146">
        <v>409200</v>
      </c>
      <c r="I10" s="146">
        <v>409200</v>
      </c>
      <c r="J10" s="146"/>
      <c r="K10" s="146"/>
      <c r="L10" s="146"/>
    </row>
    <row r="11" ht="19.5" customHeight="1" spans="1:12">
      <c r="A11" s="152" t="s">
        <v>461</v>
      </c>
      <c r="B11" s="152"/>
      <c r="C11" s="152"/>
      <c r="D11" s="152"/>
      <c r="E11" s="152"/>
      <c r="F11" s="152"/>
      <c r="G11" s="152"/>
      <c r="H11" s="152"/>
      <c r="I11" s="152"/>
      <c r="J11" s="152"/>
      <c r="K11" s="152"/>
      <c r="L11" s="152"/>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附12国有资产使用情况表</vt:lpstr>
      <vt:lpstr>附13部门整体支出绩效自评情况</vt:lpstr>
      <vt:lpstr>附14部门整体支出绩效自评表</vt:lpstr>
      <vt:lpstr>附15项目支出绩效自评表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学而知之</cp:lastModifiedBy>
  <dcterms:created xsi:type="dcterms:W3CDTF">2025-10-24T01:47:00Z</dcterms:created>
  <dcterms:modified xsi:type="dcterms:W3CDTF">2026-02-10T08:40:10Z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7FBEFB80A7254A1C96D1E21BA2C1E93D_13</vt:lpwstr>
  </property>
  <property fmtid="{D5CDD505-2E9C-101B-9397-08002B2CF9AE}" pid="3" name="KSOProductBuildVer">
    <vt:lpwstr>2052-12.1.0.24657</vt:lpwstr>
  </property>
  <property fmtid="{D5CDD505-2E9C-101B-9397-08002B2CF9AE}" pid="4" name="CalculationRule">
    <vt:i4>0</vt:i4>
  </property>
</Properties>
</file>