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3-1   2025年地方政府债务限额及余额预算情况表" sheetId="1" r:id="rId1"/>
    <sheet name="3-2  2025年地方政府一般债务余额情况表" sheetId="2" r:id="rId2"/>
    <sheet name="3-3  本级2025年地方政府一般债务余额情况表" sheetId="3" r:id="rId3"/>
    <sheet name="3-4 2025年地方政府专项债务余额情况表" sheetId="4" r:id="rId4"/>
    <sheet name="3-5 本级2025年地方政府专项债务余额情况表（本级）" sheetId="5" r:id="rId5"/>
    <sheet name="3-6 地方政府债券发行及还本付息情况表" sheetId="6" r:id="rId6"/>
    <sheet name="3-7 2026年政府债务限额提前下达情况表" sheetId="7" r:id="rId7"/>
    <sheet name="3-8 2026年年初新增地方政府债券资金安排表" sheetId="8" r:id="rId8"/>
  </sheets>
  <externalReferences>
    <externalReference r:id="rId9"/>
  </externalReferences>
  <definedNames>
    <definedName name="_lst_r_地方财政预算表2015年全省汇总_10_科目编码名称">[1]_ESList!$A$1:$A$27</definedName>
    <definedName name="专项收入年初预算数" localSheetId="0">#REF!</definedName>
    <definedName name="专项收入全年预计数" localSheetId="0">#REF!</definedName>
    <definedName name="专项收入年初预算数" localSheetId="1">#REF!</definedName>
    <definedName name="专项收入全年预计数" localSheetId="1">#REF!</definedName>
    <definedName name="专项收入年初预算数" localSheetId="2">#REF!</definedName>
    <definedName name="专项收入全年预计数" localSheetId="2">#REF!</definedName>
    <definedName name="专项收入年初预算数" localSheetId="3">#REF!</definedName>
    <definedName name="专项收入全年预计数" localSheetId="3">#REF!</definedName>
    <definedName name="专项收入年初预算数" localSheetId="4">#REF!</definedName>
    <definedName name="专项收入全年预计数" localSheetId="4">#REF!</definedName>
    <definedName name="专项收入年初预算数" localSheetId="5">#REF!</definedName>
    <definedName name="专项收入全年预计数" localSheetId="5">#REF!</definedName>
    <definedName name="专项收入年初预算数" localSheetId="6">#REF!</definedName>
    <definedName name="专项收入全年预计数" localSheetId="6">#REF!</definedName>
    <definedName name="专项收入年初预算数" localSheetId="7">#REF!</definedName>
    <definedName name="专项收入全年预计数" localSheetId="7">#REF!</definedName>
  </definedNames>
  <calcPr calcId="144525"/>
</workbook>
</file>

<file path=xl/sharedStrings.xml><?xml version="1.0" encoding="utf-8"?>
<sst xmlns="http://schemas.openxmlformats.org/spreadsheetml/2006/main" count="157" uniqueCount="92">
  <si>
    <t>3-1  盘龙区2025年地方政府债务限额及余额预算情况表</t>
  </si>
  <si>
    <t>单位：亿元</t>
  </si>
  <si>
    <t>地   区</t>
  </si>
  <si>
    <t>2025年债务限额</t>
  </si>
  <si>
    <t>2025年债务余额预计执行数</t>
  </si>
  <si>
    <t>一般债务</t>
  </si>
  <si>
    <t>专项债务</t>
  </si>
  <si>
    <t>公  式</t>
  </si>
  <si>
    <t>A=B+C</t>
  </si>
  <si>
    <t>B</t>
  </si>
  <si>
    <t>C</t>
  </si>
  <si>
    <t>D=E+F</t>
  </si>
  <si>
    <t>E</t>
  </si>
  <si>
    <t>F</t>
  </si>
  <si>
    <t>盘龙区</t>
  </si>
  <si>
    <t>注：1.本表反映上一年度本地区、本级及分地区地方政府债务限额及余额预计执行数。</t>
  </si>
  <si>
    <t xml:space="preserve">    2.本表由县级以上地方各级财政部门在本级人民代表大会批准预算后二十日内公开。</t>
  </si>
  <si>
    <t>3-2  盘龙区2025年地方政府一般债务余额情况表</t>
  </si>
  <si>
    <t>项    目</t>
  </si>
  <si>
    <t>预算数</t>
  </si>
  <si>
    <t>执行数</t>
  </si>
  <si>
    <t>一、2024年末地方政府一般债务余额实际数</t>
  </si>
  <si>
    <t>二、2025年末地方政府一般债务余额限额</t>
  </si>
  <si>
    <t>三、2025年地方政府一般债务发行额</t>
  </si>
  <si>
    <t xml:space="preserve">   中央转贷地方的国际金融组织和外国政府贷款</t>
  </si>
  <si>
    <t xml:space="preserve">   2025年地方政府一般债券发行额</t>
  </si>
  <si>
    <t>四、2025年地方政府一般债务还本额</t>
  </si>
  <si>
    <t>五、2025年末地方政府一般债务余额预计执行数</t>
  </si>
  <si>
    <t>六、2026年地方财政赤字</t>
  </si>
  <si>
    <t>七、2026年地方政府一般债务余额限额</t>
  </si>
  <si>
    <t>注：1.本表反映本地区上两年度一般债务余额，上一年度一般债务限额、发行额、还本支出及余额，本年度财政赤字及一般债务限额。  
    2.本表由县级以上地方各级财政部门在本级人民代表大会批准预算后二十日内公开。
    3.本表“四、2025年地方政府一般债务还本额”只包括地方政府一般债券还本和外贷还本，不包括按照财政部要求列支在“2310399地方政府其他一般债务还本支出”的置换存量隐性债务部分。</t>
  </si>
  <si>
    <t>3-3  盘龙区本级2025年地方政府一般债务余额情况表</t>
  </si>
  <si>
    <t>3-4  盘龙区2025年地方政府专项债务余额情况表</t>
  </si>
  <si>
    <t>一、2024年末地方政府专项债务余额实际数</t>
  </si>
  <si>
    <t>二、2025年末地方政府专项债务余额限额</t>
  </si>
  <si>
    <t>三、2025年地方政府专项债务发行额</t>
  </si>
  <si>
    <t>四、2025年地方政府专项债务还本额</t>
  </si>
  <si>
    <t>五、2025年末地方政府专项债务余额预计执行数</t>
  </si>
  <si>
    <t>六、2026年地方政府专项债务新增限额</t>
  </si>
  <si>
    <t>七、2026年末地方政府专项债务余额限额</t>
  </si>
  <si>
    <t>注：1.本表反映本地区上两年度专项债务余额，上一年度专项债务限额、发行额、还本额及余额，本年度专项债务新增限额及限额。
    2.本表由县级以上地方各级财政部门在本级人民代表大会批准预算后二十日内公开。
    3.本表“四、2025年地方政府专项债务还本额”只包括地方政府专项债券还本额，不包括按照财政部要求列支在“2310499其他政府性基金债务还本支出”的置换存量隐性债务部分。</t>
  </si>
  <si>
    <t>3-5  盘龙区本级2025年地方政府专项债务余额情况表</t>
  </si>
  <si>
    <t>3-6  盘龙区地方政府债券发行及还本
付息情况表</t>
  </si>
  <si>
    <t>公式</t>
  </si>
  <si>
    <t>本地区</t>
  </si>
  <si>
    <t>本级</t>
  </si>
  <si>
    <t>一、2025年发行预计执行数</t>
  </si>
  <si>
    <t>A=B+D</t>
  </si>
  <si>
    <t>（一）一般债券</t>
  </si>
  <si>
    <t xml:space="preserve">   其中：再融资债券</t>
  </si>
  <si>
    <t>（二）专项债券</t>
  </si>
  <si>
    <t>D</t>
  </si>
  <si>
    <t>二、2025年还本预计执行数</t>
  </si>
  <si>
    <t>F=G+H</t>
  </si>
  <si>
    <t>G</t>
  </si>
  <si>
    <t>H</t>
  </si>
  <si>
    <t>三、2025年付息预计执行数</t>
  </si>
  <si>
    <t>I=J+K</t>
  </si>
  <si>
    <t>J</t>
  </si>
  <si>
    <t>K</t>
  </si>
  <si>
    <t>四、2026年还本预算数</t>
  </si>
  <si>
    <t>L=M+O</t>
  </si>
  <si>
    <t>M</t>
  </si>
  <si>
    <t xml:space="preserve">   其中：再融资</t>
  </si>
  <si>
    <t xml:space="preserve">      财政预算安排 </t>
  </si>
  <si>
    <t>N</t>
  </si>
  <si>
    <t>O</t>
  </si>
  <si>
    <t xml:space="preserve">      财政预算安排</t>
  </si>
  <si>
    <t>P</t>
  </si>
  <si>
    <t>五、2026年付息预算数</t>
  </si>
  <si>
    <t>Q=R+S</t>
  </si>
  <si>
    <t>R</t>
  </si>
  <si>
    <t>S</t>
  </si>
  <si>
    <t>注：1.本表反映本地区上一年度地方政府债券（含再融资债券）发行及还本付息支出预计执行数、本年度地方政府债券还本付息支出预算数等。
    2.本表由县级以上地方各级财政部门在本级人民代表大会批准预算后二十日内公开。</t>
  </si>
  <si>
    <t>3-7  2026年盘龙区政府债务限额提前下达情况表</t>
  </si>
  <si>
    <t>项目</t>
  </si>
  <si>
    <t>下级</t>
  </si>
  <si>
    <t>一、2025年地方政府债务限额</t>
  </si>
  <si>
    <t>其中： 一般债务限额</t>
  </si>
  <si>
    <t xml:space="preserve">       专项债务限额</t>
  </si>
  <si>
    <t>二、提前下达的2026年新增地方政府债务限额</t>
  </si>
  <si>
    <t>注：本表反映本地区及本级年初预算中列示提前下达的新增地方政府债务限额情况，由县级以上地方各级财政部门在本级人民代表大会批准预算后二十日内公开。</t>
  </si>
  <si>
    <t>3-8  2026年盘龙区年初新增地方政府债券资金安排表</t>
  </si>
  <si>
    <t>序号</t>
  </si>
  <si>
    <t>项目名称</t>
  </si>
  <si>
    <t>项目类型</t>
  </si>
  <si>
    <t>项目主管部门</t>
  </si>
  <si>
    <t>债券性质</t>
  </si>
  <si>
    <t>债券规模</t>
  </si>
  <si>
    <t>无</t>
  </si>
  <si>
    <t>...</t>
  </si>
  <si>
    <t>注：1、本表反映本级当年提前下达的新增地方政府债券资金使用安排，由县级以上地方各级财政部门在本级人民代表大会批准预算后二十日内公开。
 2、2026年初，昆明市尚未申报发行新增地方政府债券，本表为“空”。</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</si>
</sst>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 numFmtId="177" formatCode="#,##0_ "/>
    <numFmt numFmtId="178" formatCode="0.00_ "/>
  </numFmts>
  <fonts count="37">
    <font>
      <sz val="11"/>
      <color indexed="8"/>
      <name val="宋体"/>
      <charset val="134"/>
    </font>
    <font>
      <sz val="11"/>
      <color indexed="8"/>
      <name val="宋体"/>
      <charset val="134"/>
      <scheme val="minor"/>
    </font>
    <font>
      <sz val="14"/>
      <color indexed="8"/>
      <name val="宋体"/>
      <charset val="134"/>
      <scheme val="minor"/>
    </font>
    <font>
      <sz val="12"/>
      <color indexed="8"/>
      <name val="宋体"/>
      <charset val="134"/>
      <scheme val="minor"/>
    </font>
    <font>
      <sz val="20"/>
      <name val="方正小标宋简体"/>
      <charset val="134"/>
    </font>
    <font>
      <b/>
      <sz val="20"/>
      <name val="SimSun"/>
      <charset val="134"/>
    </font>
    <font>
      <sz val="11"/>
      <name val="SimSun"/>
      <charset val="134"/>
    </font>
    <font>
      <b/>
      <sz val="14"/>
      <name val="SimSun"/>
      <charset val="134"/>
    </font>
    <font>
      <sz val="14"/>
      <name val="SimSun"/>
      <charset val="134"/>
    </font>
    <font>
      <sz val="12"/>
      <name val="SimSun"/>
      <charset val="134"/>
    </font>
    <font>
      <b/>
      <sz val="14"/>
      <name val="宋体"/>
      <charset val="134"/>
    </font>
    <font>
      <sz val="14"/>
      <name val="宋体"/>
      <charset val="134"/>
    </font>
    <font>
      <b/>
      <sz val="15"/>
      <name val="SimSun"/>
      <charset val="134"/>
    </font>
    <font>
      <sz val="9"/>
      <name val="SimSun"/>
      <charset val="134"/>
    </font>
    <font>
      <sz val="12"/>
      <name val="宋体"/>
      <charset val="134"/>
    </font>
    <font>
      <sz val="14"/>
      <color indexed="8"/>
      <name val="宋体"/>
      <charset val="134"/>
    </font>
    <font>
      <sz val="12"/>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7" fillId="0" borderId="0" applyFont="0" applyFill="0" applyBorder="0" applyAlignment="0" applyProtection="0">
      <alignment vertical="center"/>
    </xf>
    <xf numFmtId="0" fontId="18" fillId="2" borderId="0" applyNumberFormat="0" applyBorder="0" applyAlignment="0" applyProtection="0">
      <alignment vertical="center"/>
    </xf>
    <xf numFmtId="0" fontId="19" fillId="3" borderId="4"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4" borderId="0" applyNumberFormat="0" applyBorder="0" applyAlignment="0" applyProtection="0">
      <alignment vertical="center"/>
    </xf>
    <xf numFmtId="0" fontId="20" fillId="5" borderId="0" applyNumberFormat="0" applyBorder="0" applyAlignment="0" applyProtection="0">
      <alignment vertical="center"/>
    </xf>
    <xf numFmtId="43" fontId="17" fillId="0" borderId="0" applyFon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7" borderId="5" applyNumberFormat="0" applyFont="0" applyAlignment="0" applyProtection="0">
      <alignment vertical="center"/>
    </xf>
    <xf numFmtId="0" fontId="21" fillId="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 applyNumberFormat="0" applyFill="0" applyAlignment="0" applyProtection="0">
      <alignment vertical="center"/>
    </xf>
    <xf numFmtId="0" fontId="29" fillId="0" borderId="6" applyNumberFormat="0" applyFill="0" applyAlignment="0" applyProtection="0">
      <alignment vertical="center"/>
    </xf>
    <xf numFmtId="0" fontId="21" fillId="9" borderId="0" applyNumberFormat="0" applyBorder="0" applyAlignment="0" applyProtection="0">
      <alignment vertical="center"/>
    </xf>
    <xf numFmtId="0" fontId="24" fillId="0" borderId="7" applyNumberFormat="0" applyFill="0" applyAlignment="0" applyProtection="0">
      <alignment vertical="center"/>
    </xf>
    <xf numFmtId="0" fontId="21" fillId="10" borderId="0" applyNumberFormat="0" applyBorder="0" applyAlignment="0" applyProtection="0">
      <alignment vertical="center"/>
    </xf>
    <xf numFmtId="0" fontId="30" fillId="11" borderId="8" applyNumberFormat="0" applyAlignment="0" applyProtection="0">
      <alignment vertical="center"/>
    </xf>
    <xf numFmtId="0" fontId="31" fillId="11" borderId="4" applyNumberFormat="0" applyAlignment="0" applyProtection="0">
      <alignment vertical="center"/>
    </xf>
    <xf numFmtId="0" fontId="32" fillId="12" borderId="9" applyNumberFormat="0" applyAlignment="0" applyProtection="0">
      <alignment vertical="center"/>
    </xf>
    <xf numFmtId="0" fontId="18" fillId="13" borderId="0" applyNumberFormat="0" applyBorder="0" applyAlignment="0" applyProtection="0">
      <alignment vertical="center"/>
    </xf>
    <xf numFmtId="0" fontId="21" fillId="14" borderId="0" applyNumberFormat="0" applyBorder="0" applyAlignment="0" applyProtection="0">
      <alignment vertical="center"/>
    </xf>
    <xf numFmtId="0" fontId="33" fillId="0" borderId="10" applyNumberFormat="0" applyFill="0" applyAlignment="0" applyProtection="0">
      <alignment vertical="center"/>
    </xf>
    <xf numFmtId="0" fontId="34" fillId="0" borderId="11" applyNumberFormat="0" applyFill="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18" fillId="17" borderId="0" applyNumberFormat="0" applyBorder="0" applyAlignment="0" applyProtection="0">
      <alignment vertical="center"/>
    </xf>
    <xf numFmtId="0" fontId="21"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xf numFmtId="0" fontId="14" fillId="0" borderId="0">
      <alignment vertical="center"/>
    </xf>
  </cellStyleXfs>
  <cellXfs count="4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righ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8" fillId="0" borderId="0" xfId="0" applyFont="1" applyFill="1" applyBorder="1" applyAlignment="1">
      <alignment horizontal="right" vertical="center"/>
    </xf>
    <xf numFmtId="0" fontId="8" fillId="0" borderId="0" xfId="0" applyFont="1" applyFill="1" applyBorder="1" applyAlignment="1">
      <alignment horizontal="right" vertical="center" wrapText="1"/>
    </xf>
    <xf numFmtId="0" fontId="10" fillId="0" borderId="2" xfId="0" applyFont="1" applyFill="1" applyBorder="1" applyAlignment="1">
      <alignment horizontal="left" vertical="center"/>
    </xf>
    <xf numFmtId="0" fontId="10" fillId="0" borderId="3" xfId="0" applyFont="1" applyFill="1" applyBorder="1" applyAlignment="1">
      <alignment horizontal="left" vertical="center"/>
    </xf>
    <xf numFmtId="0" fontId="11" fillId="0" borderId="1" xfId="0" applyFont="1" applyFill="1" applyBorder="1" applyAlignment="1">
      <alignment horizontal="center" vertical="center" wrapText="1"/>
    </xf>
    <xf numFmtId="177" fontId="10" fillId="0" borderId="1" xfId="8" applyNumberFormat="1" applyFont="1" applyFill="1" applyBorder="1" applyAlignment="1">
      <alignment horizontal="right" vertical="center" wrapText="1"/>
    </xf>
    <xf numFmtId="0" fontId="11" fillId="0" borderId="1" xfId="0" applyFont="1" applyFill="1" applyBorder="1" applyAlignment="1">
      <alignment horizontal="left" vertical="center"/>
    </xf>
    <xf numFmtId="0" fontId="10" fillId="0" borderId="1" xfId="0" applyFont="1" applyFill="1" applyBorder="1" applyAlignment="1">
      <alignment horizontal="left" vertical="center"/>
    </xf>
    <xf numFmtId="0" fontId="12" fillId="0" borderId="0" xfId="0" applyFont="1" applyFill="1" applyBorder="1" applyAlignment="1">
      <alignment vertical="center"/>
    </xf>
    <xf numFmtId="0" fontId="13" fillId="0" borderId="0" xfId="0" applyFont="1" applyFill="1" applyBorder="1" applyAlignment="1">
      <alignment vertical="center"/>
    </xf>
    <xf numFmtId="0" fontId="4" fillId="0" borderId="0" xfId="0" applyFont="1" applyFill="1" applyBorder="1" applyAlignment="1">
      <alignment horizontal="center" vertical="center" wrapText="1"/>
    </xf>
    <xf numFmtId="0" fontId="10" fillId="0" borderId="1" xfId="0" applyFont="1" applyFill="1" applyBorder="1" applyAlignment="1">
      <alignment horizontal="left" vertical="center" wrapText="1"/>
    </xf>
    <xf numFmtId="4" fontId="8" fillId="0" borderId="1" xfId="0" applyNumberFormat="1" applyFont="1" applyFill="1" applyBorder="1" applyAlignment="1">
      <alignment horizontal="right" vertical="center" wrapText="1"/>
    </xf>
    <xf numFmtId="0" fontId="11" fillId="0" borderId="1" xfId="0" applyFont="1" applyFill="1" applyBorder="1" applyAlignment="1">
      <alignment horizontal="left" vertical="center" wrapText="1"/>
    </xf>
    <xf numFmtId="0" fontId="9" fillId="0" borderId="0" xfId="0" applyFont="1" applyFill="1" applyBorder="1" applyAlignment="1">
      <alignment vertical="center" wrapText="1"/>
    </xf>
    <xf numFmtId="0" fontId="6" fillId="0" borderId="0" xfId="0" applyFont="1" applyFill="1" applyBorder="1" applyAlignment="1">
      <alignment vertical="center" wrapText="1"/>
    </xf>
    <xf numFmtId="0" fontId="8" fillId="0" borderId="0" xfId="0" applyFont="1" applyFill="1" applyBorder="1" applyAlignment="1">
      <alignment vertical="center" wrapText="1"/>
    </xf>
    <xf numFmtId="0" fontId="11"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6" fillId="0" borderId="0" xfId="0" applyFont="1" applyFill="1" applyBorder="1" applyAlignment="1">
      <alignment horizontal="right" vertical="center" wrapText="1"/>
    </xf>
    <xf numFmtId="4" fontId="11" fillId="0" borderId="1" xfId="0" applyNumberFormat="1" applyFont="1" applyFill="1" applyBorder="1" applyAlignment="1">
      <alignment vertical="center" wrapText="1"/>
    </xf>
    <xf numFmtId="0" fontId="14" fillId="0" borderId="0" xfId="0" applyFont="1" applyFill="1" applyBorder="1" applyAlignment="1">
      <alignment horizontal="left" vertical="center" wrapText="1"/>
    </xf>
    <xf numFmtId="0" fontId="15" fillId="0" borderId="0" xfId="0" applyFont="1" applyFill="1" applyBorder="1" applyAlignment="1">
      <alignment vertical="center"/>
    </xf>
    <xf numFmtId="0" fontId="16" fillId="0" borderId="0" xfId="0" applyFont="1" applyFill="1" applyBorder="1" applyAlignment="1">
      <alignment vertical="center"/>
    </xf>
    <xf numFmtId="0" fontId="10" fillId="0" borderId="1" xfId="0" applyFont="1" applyFill="1" applyBorder="1" applyAlignment="1">
      <alignment horizontal="center" vertical="center" wrapText="1"/>
    </xf>
    <xf numFmtId="0" fontId="14" fillId="0" borderId="0" xfId="0" applyFont="1" applyFill="1" applyBorder="1" applyAlignment="1">
      <alignment vertical="center" wrapText="1"/>
    </xf>
    <xf numFmtId="0" fontId="4" fillId="0" borderId="0" xfId="49" applyNumberFormat="1" applyFont="1" applyFill="1" applyAlignment="1" applyProtection="1">
      <alignment horizontal="center" vertical="center" wrapText="1"/>
    </xf>
    <xf numFmtId="0" fontId="10" fillId="0" borderId="1" xfId="0" applyFont="1" applyFill="1" applyBorder="1" applyAlignment="1">
      <alignment vertical="center" wrapText="1"/>
    </xf>
    <xf numFmtId="178" fontId="10" fillId="0" borderId="1" xfId="0" applyNumberFormat="1"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1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tabSelected="1" workbookViewId="0">
      <selection activeCell="I2" sqref="I2"/>
    </sheetView>
  </sheetViews>
  <sheetFormatPr defaultColWidth="10" defaultRowHeight="14.4" outlineLevelCol="6"/>
  <cols>
    <col min="1" max="1" width="24.6296296296296" style="1" customWidth="1"/>
    <col min="2" max="7" width="15.6296296296296" style="1" customWidth="1"/>
    <col min="8" max="8" width="9.76851851851852" style="1" customWidth="1"/>
    <col min="9" max="16384" width="10" style="1"/>
  </cols>
  <sheetData>
    <row r="1" s="1" customFormat="1" ht="28.6" customHeight="1" spans="1:7">
      <c r="A1" s="42" t="s">
        <v>0</v>
      </c>
      <c r="B1" s="42"/>
      <c r="C1" s="42"/>
      <c r="D1" s="42"/>
      <c r="E1" s="42"/>
      <c r="F1" s="42"/>
      <c r="G1" s="42"/>
    </row>
    <row r="2" s="1" customFormat="1" ht="23" customHeight="1" spans="1:7">
      <c r="A2" s="34"/>
      <c r="B2" s="34"/>
      <c r="F2" s="35" t="s">
        <v>1</v>
      </c>
      <c r="G2" s="35"/>
    </row>
    <row r="3" s="1" customFormat="1" ht="30" customHeight="1" spans="1:7">
      <c r="A3" s="40" t="s">
        <v>2</v>
      </c>
      <c r="B3" s="40" t="s">
        <v>3</v>
      </c>
      <c r="C3" s="40"/>
      <c r="D3" s="40"/>
      <c r="E3" s="40" t="s">
        <v>4</v>
      </c>
      <c r="F3" s="40"/>
      <c r="G3" s="40"/>
    </row>
    <row r="4" s="1" customFormat="1" ht="30" customHeight="1" spans="1:7">
      <c r="A4" s="40"/>
      <c r="B4" s="43"/>
      <c r="C4" s="40" t="s">
        <v>5</v>
      </c>
      <c r="D4" s="40" t="s">
        <v>6</v>
      </c>
      <c r="E4" s="43"/>
      <c r="F4" s="40" t="s">
        <v>5</v>
      </c>
      <c r="G4" s="40" t="s">
        <v>6</v>
      </c>
    </row>
    <row r="5" s="1" customFormat="1" ht="30" customHeight="1" spans="1:7">
      <c r="A5" s="40" t="s">
        <v>7</v>
      </c>
      <c r="B5" s="40" t="s">
        <v>8</v>
      </c>
      <c r="C5" s="40" t="s">
        <v>9</v>
      </c>
      <c r="D5" s="40" t="s">
        <v>10</v>
      </c>
      <c r="E5" s="40" t="s">
        <v>11</v>
      </c>
      <c r="F5" s="40" t="s">
        <v>12</v>
      </c>
      <c r="G5" s="40" t="s">
        <v>13</v>
      </c>
    </row>
    <row r="6" s="1" customFormat="1" ht="30" customHeight="1" spans="1:7">
      <c r="A6" s="18" t="s">
        <v>14</v>
      </c>
      <c r="B6" s="43"/>
      <c r="C6" s="43"/>
      <c r="D6" s="43"/>
      <c r="E6" s="44">
        <f>F6+G6</f>
        <v>135.17</v>
      </c>
      <c r="F6" s="44">
        <v>3.97</v>
      </c>
      <c r="G6" s="44">
        <v>131.2</v>
      </c>
    </row>
    <row r="7" s="1" customFormat="1" ht="30" customHeight="1" spans="1:7">
      <c r="A7" s="27"/>
      <c r="B7" s="43"/>
      <c r="C7" s="43"/>
      <c r="D7" s="43"/>
      <c r="E7" s="43"/>
      <c r="F7" s="43"/>
      <c r="G7" s="43"/>
    </row>
    <row r="8" s="1" customFormat="1" ht="44" customHeight="1" spans="1:7">
      <c r="A8" s="18"/>
      <c r="B8" s="43"/>
      <c r="C8" s="43"/>
      <c r="D8" s="43"/>
      <c r="E8" s="43"/>
      <c r="F8" s="43"/>
      <c r="G8" s="43"/>
    </row>
    <row r="9" s="1" customFormat="1" ht="30" customHeight="1" spans="1:7">
      <c r="A9" s="18"/>
      <c r="B9" s="43"/>
      <c r="C9" s="43"/>
      <c r="D9" s="43"/>
      <c r="E9" s="43"/>
      <c r="F9" s="43"/>
      <c r="G9" s="43"/>
    </row>
    <row r="10" s="1" customFormat="1" ht="30" customHeight="1" spans="1:7">
      <c r="A10" s="18"/>
      <c r="B10" s="43"/>
      <c r="C10" s="43"/>
      <c r="D10" s="43"/>
      <c r="E10" s="43"/>
      <c r="F10" s="43"/>
      <c r="G10" s="43"/>
    </row>
    <row r="11" s="1" customFormat="1" ht="30" customHeight="1" spans="1:7">
      <c r="A11" s="18"/>
      <c r="B11" s="43"/>
      <c r="C11" s="43"/>
      <c r="D11" s="43"/>
      <c r="E11" s="43"/>
      <c r="F11" s="43"/>
      <c r="G11" s="43"/>
    </row>
    <row r="12" s="3" customFormat="1" ht="25" customHeight="1" spans="1:7">
      <c r="A12" s="28" t="s">
        <v>15</v>
      </c>
      <c r="B12" s="28"/>
      <c r="C12" s="28"/>
      <c r="D12" s="28"/>
      <c r="E12" s="28"/>
      <c r="F12" s="28"/>
      <c r="G12" s="28"/>
    </row>
    <row r="13" s="3" customFormat="1" ht="25" customHeight="1" spans="1:7">
      <c r="A13" s="28" t="s">
        <v>16</v>
      </c>
      <c r="B13" s="28"/>
      <c r="C13" s="28"/>
      <c r="D13" s="28"/>
      <c r="E13" s="28"/>
      <c r="F13" s="28"/>
      <c r="G13" s="28"/>
    </row>
    <row r="14" s="1" customFormat="1" ht="18" customHeight="1" spans="1:7">
      <c r="A14" s="29"/>
      <c r="B14" s="29"/>
      <c r="C14" s="29"/>
      <c r="D14" s="29"/>
      <c r="E14" s="29"/>
      <c r="F14" s="29"/>
      <c r="G14" s="29"/>
    </row>
  </sheetData>
  <mergeCells count="7">
    <mergeCell ref="A1:G1"/>
    <mergeCell ref="F2:G2"/>
    <mergeCell ref="B3:D3"/>
    <mergeCell ref="E3:G3"/>
    <mergeCell ref="A12:G12"/>
    <mergeCell ref="A13:G13"/>
    <mergeCell ref="A3:A4"/>
  </mergeCells>
  <printOptions horizontalCentered="1"/>
  <pageMargins left="0.708333333333333" right="0.708333333333333" top="0.629861111111111" bottom="0.751388888888889" header="0.306944444444444" footer="0.306944444444444"/>
  <pageSetup paperSize="9" fitToHeight="200" orientation="landscape" horizontalDpi="600" verticalDpi="600"/>
  <headerFooter>
    <oddFooter>&amp;C&amp;16-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workbookViewId="0">
      <selection activeCell="A1" sqref="A1:C1"/>
    </sheetView>
  </sheetViews>
  <sheetFormatPr defaultColWidth="10" defaultRowHeight="14.4" outlineLevelCol="6"/>
  <cols>
    <col min="1" max="1" width="62.25" style="1" customWidth="1"/>
    <col min="2" max="3" width="28.6296296296296" style="1" customWidth="1"/>
    <col min="4" max="4" width="9.76851851851852" style="1" customWidth="1"/>
    <col min="5" max="16384" width="10" style="1"/>
  </cols>
  <sheetData>
    <row r="1" s="1" customFormat="1" ht="28.6" customHeight="1" spans="1:3">
      <c r="A1" s="24" t="s">
        <v>17</v>
      </c>
      <c r="B1" s="24"/>
      <c r="C1" s="24"/>
    </row>
    <row r="2" s="1" customFormat="1" ht="27" customHeight="1" spans="1:3">
      <c r="A2" s="34"/>
      <c r="B2" s="34"/>
      <c r="C2" s="35" t="s">
        <v>1</v>
      </c>
    </row>
    <row r="3" s="38" customFormat="1" ht="24" customHeight="1" spans="1:3">
      <c r="A3" s="40" t="s">
        <v>18</v>
      </c>
      <c r="B3" s="40" t="s">
        <v>19</v>
      </c>
      <c r="C3" s="40" t="s">
        <v>20</v>
      </c>
    </row>
    <row r="4" s="38" customFormat="1" ht="32" customHeight="1" spans="1:3">
      <c r="A4" s="31" t="s">
        <v>21</v>
      </c>
      <c r="B4" s="36">
        <v>3.49</v>
      </c>
      <c r="C4" s="36">
        <v>3.49</v>
      </c>
    </row>
    <row r="5" s="38" customFormat="1" ht="32" customHeight="1" spans="1:3">
      <c r="A5" s="31" t="s">
        <v>22</v>
      </c>
      <c r="B5" s="36"/>
      <c r="C5" s="36"/>
    </row>
    <row r="6" s="38" customFormat="1" ht="32" customHeight="1" spans="1:3">
      <c r="A6" s="31" t="s">
        <v>23</v>
      </c>
      <c r="B6" s="36">
        <f>0.05+0.49</f>
        <v>0.54</v>
      </c>
      <c r="C6" s="36">
        <f>0.05+0.49</f>
        <v>0.54</v>
      </c>
    </row>
    <row r="7" s="38" customFormat="1" ht="30" customHeight="1" spans="1:3">
      <c r="A7" s="27" t="s">
        <v>24</v>
      </c>
      <c r="B7" s="36"/>
      <c r="C7" s="36"/>
    </row>
    <row r="8" s="38" customFormat="1" ht="32" customHeight="1" spans="1:3">
      <c r="A8" s="27" t="s">
        <v>25</v>
      </c>
      <c r="B8" s="36">
        <f>0.05+0.49</f>
        <v>0.54</v>
      </c>
      <c r="C8" s="36">
        <f>0.05+0.49</f>
        <v>0.54</v>
      </c>
    </row>
    <row r="9" s="38" customFormat="1" ht="32" customHeight="1" spans="1:3">
      <c r="A9" s="31" t="s">
        <v>26</v>
      </c>
      <c r="B9" s="36">
        <f>0.06+0.49</f>
        <v>0.55</v>
      </c>
      <c r="C9" s="36">
        <f>0.49+0.06</f>
        <v>0.55</v>
      </c>
    </row>
    <row r="10" s="38" customFormat="1" ht="32" customHeight="1" spans="1:3">
      <c r="A10" s="31" t="s">
        <v>27</v>
      </c>
      <c r="B10" s="36">
        <v>3.97</v>
      </c>
      <c r="C10" s="36">
        <v>3.97</v>
      </c>
    </row>
    <row r="11" s="38" customFormat="1" ht="32" customHeight="1" spans="1:3">
      <c r="A11" s="31" t="s">
        <v>28</v>
      </c>
      <c r="B11" s="36"/>
      <c r="C11" s="36"/>
    </row>
    <row r="12" s="38" customFormat="1" ht="32" customHeight="1" spans="1:3">
      <c r="A12" s="31" t="s">
        <v>29</v>
      </c>
      <c r="B12" s="36"/>
      <c r="C12" s="36"/>
    </row>
    <row r="13" s="39" customFormat="1" ht="96" customHeight="1" spans="1:7">
      <c r="A13" s="37" t="s">
        <v>30</v>
      </c>
      <c r="B13" s="37"/>
      <c r="C13" s="37"/>
      <c r="D13" s="41"/>
      <c r="E13" s="41"/>
      <c r="F13" s="41"/>
      <c r="G13" s="41"/>
    </row>
    <row r="14" s="1" customFormat="1" spans="1:3">
      <c r="A14" s="34"/>
      <c r="B14" s="34"/>
      <c r="C14" s="34"/>
    </row>
  </sheetData>
  <mergeCells count="2">
    <mergeCell ref="A1:C1"/>
    <mergeCell ref="A13:C13"/>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zoomScale="85" zoomScaleNormal="85" workbookViewId="0">
      <selection activeCell="D2" sqref="D2"/>
    </sheetView>
  </sheetViews>
  <sheetFormatPr defaultColWidth="10" defaultRowHeight="14.4" outlineLevelCol="6"/>
  <cols>
    <col min="1" max="1" width="60" style="1" customWidth="1"/>
    <col min="2" max="3" width="25.6296296296296" style="1" customWidth="1"/>
    <col min="4" max="4" width="9.76851851851852" style="1" customWidth="1"/>
    <col min="5" max="16384" width="10" style="1"/>
  </cols>
  <sheetData>
    <row r="1" s="1" customFormat="1" ht="28.6" customHeight="1" spans="1:3">
      <c r="A1" s="24" t="s">
        <v>31</v>
      </c>
      <c r="B1" s="24"/>
      <c r="C1" s="24"/>
    </row>
    <row r="2" s="1" customFormat="1" ht="27" customHeight="1" spans="1:3">
      <c r="A2" s="34"/>
      <c r="B2" s="34"/>
      <c r="C2" s="35" t="s">
        <v>1</v>
      </c>
    </row>
    <row r="3" s="1" customFormat="1" ht="24" customHeight="1" spans="1:3">
      <c r="A3" s="8" t="s">
        <v>18</v>
      </c>
      <c r="B3" s="8" t="s">
        <v>19</v>
      </c>
      <c r="C3" s="8" t="s">
        <v>20</v>
      </c>
    </row>
    <row r="4" s="1" customFormat="1" ht="32" customHeight="1" spans="1:3">
      <c r="A4" s="31" t="s">
        <v>21</v>
      </c>
      <c r="B4" s="36">
        <v>3.49</v>
      </c>
      <c r="C4" s="36">
        <v>3.49</v>
      </c>
    </row>
    <row r="5" s="1" customFormat="1" ht="32" customHeight="1" spans="1:3">
      <c r="A5" s="31" t="s">
        <v>22</v>
      </c>
      <c r="B5" s="36"/>
      <c r="C5" s="36"/>
    </row>
    <row r="6" s="1" customFormat="1" ht="32" customHeight="1" spans="1:3">
      <c r="A6" s="31" t="s">
        <v>23</v>
      </c>
      <c r="B6" s="36">
        <f>0.05+0.49</f>
        <v>0.54</v>
      </c>
      <c r="C6" s="36">
        <f>0.05+0.49</f>
        <v>0.54</v>
      </c>
    </row>
    <row r="7" s="1" customFormat="1" ht="32" customHeight="1" spans="1:3">
      <c r="A7" s="27" t="s">
        <v>24</v>
      </c>
      <c r="B7" s="36"/>
      <c r="C7" s="36"/>
    </row>
    <row r="8" s="1" customFormat="1" ht="32" customHeight="1" spans="1:3">
      <c r="A8" s="27" t="s">
        <v>25</v>
      </c>
      <c r="B8" s="36">
        <f>0.05+0.49</f>
        <v>0.54</v>
      </c>
      <c r="C8" s="36">
        <f>0.05+0.49</f>
        <v>0.54</v>
      </c>
    </row>
    <row r="9" s="1" customFormat="1" ht="32" customHeight="1" spans="1:3">
      <c r="A9" s="31" t="s">
        <v>26</v>
      </c>
      <c r="B9" s="36">
        <f>0.06+0.49</f>
        <v>0.55</v>
      </c>
      <c r="C9" s="36">
        <f>0.06+0.49</f>
        <v>0.55</v>
      </c>
    </row>
    <row r="10" s="1" customFormat="1" ht="32" customHeight="1" spans="1:3">
      <c r="A10" s="31" t="s">
        <v>27</v>
      </c>
      <c r="B10" s="36">
        <v>3.97</v>
      </c>
      <c r="C10" s="36">
        <v>3.97</v>
      </c>
    </row>
    <row r="11" s="1" customFormat="1" ht="32" customHeight="1" spans="1:3">
      <c r="A11" s="31" t="s">
        <v>28</v>
      </c>
      <c r="B11" s="32"/>
      <c r="C11" s="32"/>
    </row>
    <row r="12" s="1" customFormat="1" ht="32" customHeight="1" spans="1:3">
      <c r="A12" s="31" t="s">
        <v>29</v>
      </c>
      <c r="B12" s="32"/>
      <c r="C12" s="32"/>
    </row>
    <row r="13" s="3" customFormat="1" ht="91" customHeight="1" spans="1:7">
      <c r="A13" s="37" t="s">
        <v>30</v>
      </c>
      <c r="B13" s="37"/>
      <c r="C13" s="37"/>
      <c r="D13" s="28"/>
      <c r="E13" s="28"/>
      <c r="F13" s="28"/>
      <c r="G13" s="28"/>
    </row>
    <row r="14" s="1" customFormat="1" spans="1:3">
      <c r="A14" s="34"/>
      <c r="B14" s="34"/>
      <c r="C14" s="34"/>
    </row>
  </sheetData>
  <mergeCells count="2">
    <mergeCell ref="A1:C1"/>
    <mergeCell ref="A13:C13"/>
  </mergeCells>
  <printOptions horizontalCentered="1"/>
  <pageMargins left="0.708333333333333" right="0.708333333333333" top="0.354166666666667" bottom="0.472222222222222" header="0.306944444444444" footer="0.306944444444444"/>
  <pageSetup paperSize="9" fitToHeight="200" orientation="landscape" horizontalDpi="600" verticalDpi="600"/>
  <headerFooter>
    <oddFooter>&amp;C&amp;16-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2"/>
  <sheetViews>
    <sheetView zoomScale="85" zoomScaleNormal="85" workbookViewId="0">
      <selection activeCell="A1" sqref="A1:C1"/>
    </sheetView>
  </sheetViews>
  <sheetFormatPr defaultColWidth="10" defaultRowHeight="14.4" outlineLevelCol="2"/>
  <cols>
    <col min="1" max="1" width="60.5" style="1" customWidth="1"/>
    <col min="2" max="3" width="25.6296296296296" style="1" customWidth="1"/>
    <col min="4" max="4" width="9.76851851851852" style="1" customWidth="1"/>
    <col min="5" max="16384" width="10" style="1"/>
  </cols>
  <sheetData>
    <row r="1" s="1" customFormat="1" ht="28.6" customHeight="1" spans="1:3">
      <c r="A1" s="24" t="s">
        <v>32</v>
      </c>
      <c r="B1" s="24"/>
      <c r="C1" s="24"/>
    </row>
    <row r="2" s="1" customFormat="1" ht="25" customHeight="1" spans="1:3">
      <c r="A2" s="34"/>
      <c r="B2" s="34"/>
      <c r="C2" s="35" t="s">
        <v>1</v>
      </c>
    </row>
    <row r="3" s="1" customFormat="1" ht="32" customHeight="1" spans="1:3">
      <c r="A3" s="8" t="s">
        <v>18</v>
      </c>
      <c r="B3" s="8" t="s">
        <v>19</v>
      </c>
      <c r="C3" s="8" t="s">
        <v>20</v>
      </c>
    </row>
    <row r="4" s="1" customFormat="1" ht="32" customHeight="1" spans="1:3">
      <c r="A4" s="31" t="s">
        <v>33</v>
      </c>
      <c r="B4" s="32">
        <v>129.56</v>
      </c>
      <c r="C4" s="32">
        <v>129.56</v>
      </c>
    </row>
    <row r="5" s="1" customFormat="1" ht="32" customHeight="1" spans="1:3">
      <c r="A5" s="31" t="s">
        <v>34</v>
      </c>
      <c r="B5" s="32"/>
      <c r="C5" s="32"/>
    </row>
    <row r="6" s="1" customFormat="1" ht="32" customHeight="1" spans="1:3">
      <c r="A6" s="31" t="s">
        <v>35</v>
      </c>
      <c r="B6" s="32">
        <f>1.3+0.339</f>
        <v>1.639</v>
      </c>
      <c r="C6" s="32">
        <v>1.64</v>
      </c>
    </row>
    <row r="7" s="1" customFormat="1" ht="32" customHeight="1" spans="1:3">
      <c r="A7" s="31" t="s">
        <v>36</v>
      </c>
      <c r="B7" s="32">
        <v>1.3</v>
      </c>
      <c r="C7" s="32">
        <v>1.3</v>
      </c>
    </row>
    <row r="8" s="1" customFormat="1" ht="32" customHeight="1" spans="1:3">
      <c r="A8" s="31" t="s">
        <v>37</v>
      </c>
      <c r="B8" s="32">
        <v>131.2</v>
      </c>
      <c r="C8" s="32">
        <v>131.2</v>
      </c>
    </row>
    <row r="9" s="1" customFormat="1" ht="32" customHeight="1" spans="1:3">
      <c r="A9" s="31" t="s">
        <v>38</v>
      </c>
      <c r="B9" s="32"/>
      <c r="C9" s="32"/>
    </row>
    <row r="10" s="1" customFormat="1" ht="32" customHeight="1" spans="1:3">
      <c r="A10" s="31" t="s">
        <v>39</v>
      </c>
      <c r="B10" s="32"/>
      <c r="C10" s="32"/>
    </row>
    <row r="11" s="3" customFormat="1" ht="126" customHeight="1" spans="1:3">
      <c r="A11" s="12" t="s">
        <v>40</v>
      </c>
      <c r="B11" s="12"/>
      <c r="C11" s="12"/>
    </row>
    <row r="12" s="1" customFormat="1" ht="31" customHeight="1" spans="1:3">
      <c r="A12" s="33"/>
      <c r="B12" s="33"/>
      <c r="C12" s="33"/>
    </row>
  </sheetData>
  <mergeCells count="3">
    <mergeCell ref="A1:C1"/>
    <mergeCell ref="A11:C11"/>
    <mergeCell ref="A12:C12"/>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2"/>
  <sheetViews>
    <sheetView workbookViewId="0">
      <selection activeCell="D3" sqref="D3"/>
    </sheetView>
  </sheetViews>
  <sheetFormatPr defaultColWidth="10" defaultRowHeight="14.4" outlineLevelCol="2"/>
  <cols>
    <col min="1" max="1" width="59.3796296296296" style="1" customWidth="1"/>
    <col min="2" max="3" width="25.6296296296296" style="1" customWidth="1"/>
    <col min="4" max="4" width="9.76851851851852" style="1" customWidth="1"/>
    <col min="5" max="16384" width="10" style="1"/>
  </cols>
  <sheetData>
    <row r="1" s="1" customFormat="1" ht="28.6" customHeight="1" spans="1:3">
      <c r="A1" s="24" t="s">
        <v>41</v>
      </c>
      <c r="B1" s="24"/>
      <c r="C1" s="24"/>
    </row>
    <row r="2" s="2" customFormat="1" ht="25" customHeight="1" spans="1:3">
      <c r="A2" s="30"/>
      <c r="B2" s="30"/>
      <c r="C2" s="15" t="s">
        <v>1</v>
      </c>
    </row>
    <row r="3" s="2" customFormat="1" ht="32" customHeight="1" spans="1:3">
      <c r="A3" s="8" t="s">
        <v>18</v>
      </c>
      <c r="B3" s="8" t="s">
        <v>19</v>
      </c>
      <c r="C3" s="8" t="s">
        <v>20</v>
      </c>
    </row>
    <row r="4" s="2" customFormat="1" ht="32" customHeight="1" spans="1:3">
      <c r="A4" s="31" t="s">
        <v>33</v>
      </c>
      <c r="B4" s="32">
        <v>129.56</v>
      </c>
      <c r="C4" s="32">
        <v>129.56</v>
      </c>
    </row>
    <row r="5" s="2" customFormat="1" ht="32" customHeight="1" spans="1:3">
      <c r="A5" s="31" t="s">
        <v>34</v>
      </c>
      <c r="B5" s="32"/>
      <c r="C5" s="32"/>
    </row>
    <row r="6" s="2" customFormat="1" ht="32" customHeight="1" spans="1:3">
      <c r="A6" s="31" t="s">
        <v>35</v>
      </c>
      <c r="B6" s="32">
        <f>1.3+0.339</f>
        <v>1.639</v>
      </c>
      <c r="C6" s="32">
        <v>1.64</v>
      </c>
    </row>
    <row r="7" s="2" customFormat="1" ht="32" customHeight="1" spans="1:3">
      <c r="A7" s="31" t="s">
        <v>36</v>
      </c>
      <c r="B7" s="32">
        <v>1.3</v>
      </c>
      <c r="C7" s="32">
        <v>1.3</v>
      </c>
    </row>
    <row r="8" s="2" customFormat="1" ht="32" customHeight="1" spans="1:3">
      <c r="A8" s="31" t="s">
        <v>37</v>
      </c>
      <c r="B8" s="32">
        <v>131.2</v>
      </c>
      <c r="C8" s="32">
        <v>131.2</v>
      </c>
    </row>
    <row r="9" s="2" customFormat="1" ht="32" customHeight="1" spans="1:3">
      <c r="A9" s="31" t="s">
        <v>38</v>
      </c>
      <c r="B9" s="32"/>
      <c r="C9" s="32"/>
    </row>
    <row r="10" s="2" customFormat="1" ht="32" customHeight="1" spans="1:3">
      <c r="A10" s="31" t="s">
        <v>39</v>
      </c>
      <c r="B10" s="32"/>
      <c r="C10" s="32"/>
    </row>
    <row r="11" s="3" customFormat="1" ht="90" customHeight="1" spans="1:3">
      <c r="A11" s="12" t="s">
        <v>40</v>
      </c>
      <c r="B11" s="12"/>
      <c r="C11" s="12"/>
    </row>
    <row r="12" s="1" customFormat="1" ht="31" customHeight="1" spans="1:3">
      <c r="A12" s="33"/>
      <c r="B12" s="33"/>
      <c r="C12" s="33"/>
    </row>
  </sheetData>
  <mergeCells count="3">
    <mergeCell ref="A1:C1"/>
    <mergeCell ref="A11:C11"/>
    <mergeCell ref="A12:C12"/>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6"/>
  <sheetViews>
    <sheetView workbookViewId="0">
      <selection activeCell="G3" sqref="G3"/>
    </sheetView>
  </sheetViews>
  <sheetFormatPr defaultColWidth="10" defaultRowHeight="14.4" outlineLevelCol="3"/>
  <cols>
    <col min="1" max="1" width="36" style="1" customWidth="1"/>
    <col min="2" max="4" width="15.6296296296296" style="1" customWidth="1"/>
    <col min="5" max="5" width="9.76851851851852" style="1" customWidth="1"/>
    <col min="6" max="16384" width="10" style="1"/>
  </cols>
  <sheetData>
    <row r="1" s="1" customFormat="1" ht="63" customHeight="1" spans="1:4">
      <c r="A1" s="24" t="s">
        <v>42</v>
      </c>
      <c r="B1" s="24"/>
      <c r="C1" s="24"/>
      <c r="D1" s="24"/>
    </row>
    <row r="2" s="2" customFormat="1" ht="30" customHeight="1" spans="4:4">
      <c r="D2" s="15" t="s">
        <v>1</v>
      </c>
    </row>
    <row r="3" s="2" customFormat="1" ht="25" customHeight="1" spans="1:4">
      <c r="A3" s="8" t="s">
        <v>18</v>
      </c>
      <c r="B3" s="8" t="s">
        <v>43</v>
      </c>
      <c r="C3" s="8" t="s">
        <v>44</v>
      </c>
      <c r="D3" s="8" t="s">
        <v>45</v>
      </c>
    </row>
    <row r="4" s="2" customFormat="1" ht="25" customHeight="1" spans="1:4">
      <c r="A4" s="25" t="s">
        <v>46</v>
      </c>
      <c r="B4" s="18" t="s">
        <v>47</v>
      </c>
      <c r="C4" s="26"/>
      <c r="D4" s="26">
        <f>D6+D7</f>
        <v>2.18</v>
      </c>
    </row>
    <row r="5" s="2" customFormat="1" ht="25" customHeight="1" spans="1:4">
      <c r="A5" s="27" t="s">
        <v>48</v>
      </c>
      <c r="B5" s="18" t="s">
        <v>9</v>
      </c>
      <c r="C5" s="26"/>
      <c r="D5" s="26">
        <v>0.54</v>
      </c>
    </row>
    <row r="6" s="2" customFormat="1" ht="25" customHeight="1" spans="1:4">
      <c r="A6" s="27" t="s">
        <v>49</v>
      </c>
      <c r="B6" s="18" t="s">
        <v>10</v>
      </c>
      <c r="C6" s="26"/>
      <c r="D6" s="26">
        <v>0.54</v>
      </c>
    </row>
    <row r="7" s="2" customFormat="1" ht="25" customHeight="1" spans="1:4">
      <c r="A7" s="27" t="s">
        <v>50</v>
      </c>
      <c r="B7" s="18" t="s">
        <v>51</v>
      </c>
      <c r="C7" s="26"/>
      <c r="D7" s="26">
        <v>1.64</v>
      </c>
    </row>
    <row r="8" s="2" customFormat="1" ht="25" customHeight="1" spans="1:4">
      <c r="A8" s="27" t="s">
        <v>49</v>
      </c>
      <c r="B8" s="18" t="s">
        <v>12</v>
      </c>
      <c r="C8" s="26"/>
      <c r="D8" s="26">
        <v>1.3</v>
      </c>
    </row>
    <row r="9" s="2" customFormat="1" ht="25" customHeight="1" spans="1:4">
      <c r="A9" s="25" t="s">
        <v>52</v>
      </c>
      <c r="B9" s="18" t="s">
        <v>53</v>
      </c>
      <c r="C9" s="26"/>
      <c r="D9" s="26">
        <f>D10+D11</f>
        <v>1.85</v>
      </c>
    </row>
    <row r="10" s="2" customFormat="1" ht="25" customHeight="1" spans="1:4">
      <c r="A10" s="27" t="s">
        <v>48</v>
      </c>
      <c r="B10" s="18" t="s">
        <v>54</v>
      </c>
      <c r="C10" s="26"/>
      <c r="D10" s="26">
        <v>0.55</v>
      </c>
    </row>
    <row r="11" s="2" customFormat="1" ht="25" customHeight="1" spans="1:4">
      <c r="A11" s="27" t="s">
        <v>50</v>
      </c>
      <c r="B11" s="18" t="s">
        <v>55</v>
      </c>
      <c r="C11" s="26"/>
      <c r="D11" s="26">
        <v>1.3</v>
      </c>
    </row>
    <row r="12" s="2" customFormat="1" ht="25" customHeight="1" spans="1:4">
      <c r="A12" s="25" t="s">
        <v>56</v>
      </c>
      <c r="B12" s="18" t="s">
        <v>57</v>
      </c>
      <c r="C12" s="26"/>
      <c r="D12" s="26">
        <f>D13+D14</f>
        <v>4.01</v>
      </c>
    </row>
    <row r="13" s="2" customFormat="1" ht="25" customHeight="1" spans="1:4">
      <c r="A13" s="27" t="s">
        <v>48</v>
      </c>
      <c r="B13" s="18" t="s">
        <v>58</v>
      </c>
      <c r="C13" s="26"/>
      <c r="D13" s="26">
        <v>0.1</v>
      </c>
    </row>
    <row r="14" s="2" customFormat="1" ht="25" customHeight="1" spans="1:4">
      <c r="A14" s="27" t="s">
        <v>50</v>
      </c>
      <c r="B14" s="18" t="s">
        <v>59</v>
      </c>
      <c r="C14" s="26"/>
      <c r="D14" s="26">
        <v>3.91</v>
      </c>
    </row>
    <row r="15" s="2" customFormat="1" ht="25" customHeight="1" spans="1:4">
      <c r="A15" s="25" t="s">
        <v>60</v>
      </c>
      <c r="B15" s="18" t="s">
        <v>61</v>
      </c>
      <c r="C15" s="26"/>
      <c r="D15" s="26">
        <f>D16+D19</f>
        <v>2.2</v>
      </c>
    </row>
    <row r="16" s="2" customFormat="1" ht="25" customHeight="1" spans="1:4">
      <c r="A16" s="27" t="s">
        <v>48</v>
      </c>
      <c r="B16" s="18" t="s">
        <v>62</v>
      </c>
      <c r="C16" s="26"/>
      <c r="D16" s="26"/>
    </row>
    <row r="17" s="2" customFormat="1" ht="25" customHeight="1" spans="1:4">
      <c r="A17" s="27" t="s">
        <v>63</v>
      </c>
      <c r="B17" s="18"/>
      <c r="C17" s="26"/>
      <c r="D17" s="26"/>
    </row>
    <row r="18" s="2" customFormat="1" ht="25" customHeight="1" spans="1:4">
      <c r="A18" s="27" t="s">
        <v>64</v>
      </c>
      <c r="B18" s="18" t="s">
        <v>65</v>
      </c>
      <c r="C18" s="26"/>
      <c r="D18" s="26"/>
    </row>
    <row r="19" s="2" customFormat="1" ht="25" customHeight="1" spans="1:4">
      <c r="A19" s="27" t="s">
        <v>50</v>
      </c>
      <c r="B19" s="18" t="s">
        <v>66</v>
      </c>
      <c r="C19" s="26"/>
      <c r="D19" s="26">
        <v>2.2</v>
      </c>
    </row>
    <row r="20" s="2" customFormat="1" ht="25" customHeight="1" spans="1:4">
      <c r="A20" s="27" t="s">
        <v>63</v>
      </c>
      <c r="B20" s="18"/>
      <c r="C20" s="26"/>
      <c r="D20" s="26"/>
    </row>
    <row r="21" s="2" customFormat="1" ht="25" customHeight="1" spans="1:4">
      <c r="A21" s="27" t="s">
        <v>67</v>
      </c>
      <c r="B21" s="18" t="s">
        <v>68</v>
      </c>
      <c r="C21" s="26"/>
      <c r="D21" s="26"/>
    </row>
    <row r="22" s="2" customFormat="1" ht="25" customHeight="1" spans="1:4">
      <c r="A22" s="25" t="s">
        <v>69</v>
      </c>
      <c r="B22" s="18" t="s">
        <v>70</v>
      </c>
      <c r="C22" s="26"/>
      <c r="D22" s="26">
        <f>D23+D24</f>
        <v>4.47</v>
      </c>
    </row>
    <row r="23" s="2" customFormat="1" ht="25" customHeight="1" spans="1:4">
      <c r="A23" s="27" t="s">
        <v>48</v>
      </c>
      <c r="B23" s="18" t="s">
        <v>71</v>
      </c>
      <c r="C23" s="26"/>
      <c r="D23" s="26">
        <v>0.15</v>
      </c>
    </row>
    <row r="24" s="2" customFormat="1" ht="25" customHeight="1" spans="1:4">
      <c r="A24" s="27" t="s">
        <v>50</v>
      </c>
      <c r="B24" s="18" t="s">
        <v>72</v>
      </c>
      <c r="C24" s="26"/>
      <c r="D24" s="26">
        <v>4.32</v>
      </c>
    </row>
    <row r="25" s="3" customFormat="1" ht="70" customHeight="1" spans="1:4">
      <c r="A25" s="28" t="s">
        <v>73</v>
      </c>
      <c r="B25" s="28"/>
      <c r="C25" s="28"/>
      <c r="D25" s="28"/>
    </row>
    <row r="26" s="1" customFormat="1" ht="25" customHeight="1" spans="1:4">
      <c r="A26" s="29"/>
      <c r="B26" s="29"/>
      <c r="C26" s="29"/>
      <c r="D26" s="29"/>
    </row>
  </sheetData>
  <mergeCells count="3">
    <mergeCell ref="A1:D1"/>
    <mergeCell ref="A25:D25"/>
    <mergeCell ref="A26:D26"/>
  </mergeCells>
  <printOptions horizontalCentered="1"/>
  <pageMargins left="0.708333333333333" right="0.708333333333333" top="0.393055555555556" bottom="0.751388888888889" header="0.306944444444444" footer="0.306944444444444"/>
  <pageSetup paperSize="9" fitToHeight="200" orientation="portrait" horizontalDpi="600" verticalDpi="600"/>
  <headerFooter>
    <oddFooter>&amp;C&amp;16-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workbookViewId="0">
      <selection activeCell="E7" sqref="E7"/>
    </sheetView>
  </sheetViews>
  <sheetFormatPr defaultColWidth="8.87962962962963" defaultRowHeight="14.4" outlineLevelCol="5"/>
  <cols>
    <col min="1" max="1" width="8.87962962962963" style="1"/>
    <col min="2" max="2" width="49.3796296296296" style="1" customWidth="1"/>
    <col min="3" max="6" width="20.6296296296296" style="1" customWidth="1"/>
    <col min="7" max="16384" width="8.87962962962963" style="1"/>
  </cols>
  <sheetData>
    <row r="1" s="1" customFormat="1" spans="1:1">
      <c r="A1" s="13"/>
    </row>
    <row r="2" s="1" customFormat="1" ht="45" customHeight="1" spans="1:6">
      <c r="A2" s="4" t="s">
        <v>74</v>
      </c>
      <c r="B2" s="4"/>
      <c r="C2" s="4"/>
      <c r="D2" s="4"/>
      <c r="E2" s="4"/>
      <c r="F2" s="4"/>
    </row>
    <row r="3" s="2" customFormat="1" ht="18" customHeight="1" spans="2:6">
      <c r="B3" s="14" t="s">
        <v>1</v>
      </c>
      <c r="C3" s="15"/>
      <c r="D3" s="15"/>
      <c r="E3" s="15"/>
      <c r="F3" s="15"/>
    </row>
    <row r="4" s="2" customFormat="1" ht="30" customHeight="1" spans="1:6">
      <c r="A4" s="7" t="s">
        <v>75</v>
      </c>
      <c r="B4" s="7"/>
      <c r="C4" s="8" t="s">
        <v>7</v>
      </c>
      <c r="D4" s="8" t="s">
        <v>44</v>
      </c>
      <c r="E4" s="8" t="s">
        <v>45</v>
      </c>
      <c r="F4" s="8" t="s">
        <v>76</v>
      </c>
    </row>
    <row r="5" s="2" customFormat="1" ht="30" customHeight="1" spans="1:6">
      <c r="A5" s="16" t="s">
        <v>77</v>
      </c>
      <c r="B5" s="17"/>
      <c r="C5" s="18" t="s">
        <v>8</v>
      </c>
      <c r="D5" s="19"/>
      <c r="E5" s="19"/>
      <c r="F5" s="19"/>
    </row>
    <row r="6" s="2" customFormat="1" ht="30" customHeight="1" spans="1:6">
      <c r="A6" s="20" t="s">
        <v>78</v>
      </c>
      <c r="B6" s="20"/>
      <c r="C6" s="18" t="s">
        <v>9</v>
      </c>
      <c r="D6" s="19"/>
      <c r="E6" s="19"/>
      <c r="F6" s="19"/>
    </row>
    <row r="7" s="2" customFormat="1" ht="30" customHeight="1" spans="1:6">
      <c r="A7" s="20" t="s">
        <v>79</v>
      </c>
      <c r="B7" s="20"/>
      <c r="C7" s="18" t="s">
        <v>10</v>
      </c>
      <c r="D7" s="19"/>
      <c r="E7" s="19"/>
      <c r="F7" s="19"/>
    </row>
    <row r="8" s="2" customFormat="1" ht="30" customHeight="1" spans="1:6">
      <c r="A8" s="21" t="s">
        <v>80</v>
      </c>
      <c r="B8" s="21"/>
      <c r="C8" s="18" t="s">
        <v>11</v>
      </c>
      <c r="D8" s="19"/>
      <c r="E8" s="19"/>
      <c r="F8" s="19"/>
    </row>
    <row r="9" s="2" customFormat="1" ht="30" customHeight="1" spans="1:6">
      <c r="A9" s="20" t="s">
        <v>78</v>
      </c>
      <c r="B9" s="20"/>
      <c r="C9" s="18" t="s">
        <v>12</v>
      </c>
      <c r="D9" s="19"/>
      <c r="E9" s="19"/>
      <c r="F9" s="19"/>
    </row>
    <row r="10" s="2" customFormat="1" ht="30" customHeight="1" spans="1:6">
      <c r="A10" s="20" t="s">
        <v>79</v>
      </c>
      <c r="B10" s="20"/>
      <c r="C10" s="18" t="s">
        <v>13</v>
      </c>
      <c r="D10" s="19"/>
      <c r="E10" s="19"/>
      <c r="F10" s="19"/>
    </row>
    <row r="11" s="3" customFormat="1" ht="41" customHeight="1" spans="1:6">
      <c r="A11" s="12" t="s">
        <v>81</v>
      </c>
      <c r="B11" s="12"/>
      <c r="C11" s="12"/>
      <c r="D11" s="12"/>
      <c r="E11" s="12"/>
      <c r="F11" s="12"/>
    </row>
    <row r="14" s="1" customFormat="1" ht="19.2" spans="1:1">
      <c r="A14" s="22"/>
    </row>
    <row r="15" s="1" customFormat="1" ht="19" customHeight="1" spans="1:1">
      <c r="A15" s="23"/>
    </row>
    <row r="16" s="1" customFormat="1" ht="29" customHeight="1"/>
    <row r="17" s="1" customFormat="1" ht="29" customHeight="1"/>
    <row r="18" s="1" customFormat="1" ht="29" customHeight="1"/>
    <row r="19" s="1" customFormat="1" ht="29" customHeight="1"/>
    <row r="20" s="1" customFormat="1" ht="30" customHeight="1" spans="1:1">
      <c r="A20" s="23"/>
    </row>
  </sheetData>
  <mergeCells count="10">
    <mergeCell ref="A2:F2"/>
    <mergeCell ref="B3:F3"/>
    <mergeCell ref="A4:B4"/>
    <mergeCell ref="A5:B5"/>
    <mergeCell ref="A6:B6"/>
    <mergeCell ref="A7:B7"/>
    <mergeCell ref="A8:B8"/>
    <mergeCell ref="A9:B9"/>
    <mergeCell ref="A10:B10"/>
    <mergeCell ref="A11:F11"/>
  </mergeCells>
  <printOptions horizontalCentered="1"/>
  <pageMargins left="0.708333333333333" right="0.708333333333333" top="1.10208333333333" bottom="0.751388888888889" header="0.306944444444444" footer="0.306944444444444"/>
  <pageSetup paperSize="9" scale="95" fitToHeight="200" orientation="landscape" horizontalDpi="600" verticalDpi="600"/>
  <headerFooter>
    <oddFooter>&amp;C&amp;16-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A18" sqref="$A18:$XFD18"/>
    </sheetView>
  </sheetViews>
  <sheetFormatPr defaultColWidth="8.87962962962963" defaultRowHeight="14.4" outlineLevelRow="7" outlineLevelCol="5"/>
  <cols>
    <col min="1" max="1" width="8.87962962962963" style="1"/>
    <col min="2" max="6" width="24.212962962963" style="1" customWidth="1"/>
    <col min="7" max="16384" width="8.87962962962963" style="1"/>
  </cols>
  <sheetData>
    <row r="1" s="1" customFormat="1" ht="24" customHeight="1"/>
    <row r="2" s="1" customFormat="1" ht="26.4" spans="1:6">
      <c r="A2" s="4" t="s">
        <v>82</v>
      </c>
      <c r="B2" s="5"/>
      <c r="C2" s="5"/>
      <c r="D2" s="5"/>
      <c r="E2" s="5"/>
      <c r="F2" s="5"/>
    </row>
    <row r="3" s="1" customFormat="1" ht="23" customHeight="1" spans="1:6">
      <c r="A3" s="6" t="s">
        <v>1</v>
      </c>
      <c r="B3" s="6"/>
      <c r="C3" s="6"/>
      <c r="D3" s="6"/>
      <c r="E3" s="6"/>
      <c r="F3" s="6"/>
    </row>
    <row r="4" s="2" customFormat="1" ht="30" customHeight="1" spans="1:6">
      <c r="A4" s="7" t="s">
        <v>83</v>
      </c>
      <c r="B4" s="8" t="s">
        <v>84</v>
      </c>
      <c r="C4" s="8" t="s">
        <v>85</v>
      </c>
      <c r="D4" s="8" t="s">
        <v>86</v>
      </c>
      <c r="E4" s="8" t="s">
        <v>87</v>
      </c>
      <c r="F4" s="8" t="s">
        <v>88</v>
      </c>
    </row>
    <row r="5" s="2" customFormat="1" ht="45" customHeight="1" spans="1:6">
      <c r="A5" s="9">
        <v>1</v>
      </c>
      <c r="B5" s="10" t="s">
        <v>89</v>
      </c>
      <c r="C5" s="11" t="s">
        <v>89</v>
      </c>
      <c r="D5" s="11" t="s">
        <v>89</v>
      </c>
      <c r="E5" s="11" t="s">
        <v>89</v>
      </c>
      <c r="F5" s="11" t="s">
        <v>89</v>
      </c>
    </row>
    <row r="6" s="2" customFormat="1" ht="45" customHeight="1" spans="1:6">
      <c r="A6" s="9">
        <v>2</v>
      </c>
      <c r="B6" s="10"/>
      <c r="C6" s="11"/>
      <c r="D6" s="11"/>
      <c r="E6" s="11"/>
      <c r="F6" s="11"/>
    </row>
    <row r="7" s="2" customFormat="1" ht="45" customHeight="1" spans="1:6">
      <c r="A7" s="9" t="s">
        <v>90</v>
      </c>
      <c r="B7" s="10"/>
      <c r="C7" s="11"/>
      <c r="D7" s="11"/>
      <c r="E7" s="11"/>
      <c r="F7" s="11"/>
    </row>
    <row r="8" s="3" customFormat="1" ht="61" customHeight="1" spans="1:6">
      <c r="A8" s="12" t="s">
        <v>91</v>
      </c>
      <c r="B8" s="12"/>
      <c r="C8" s="12"/>
      <c r="D8" s="12"/>
      <c r="E8" s="12"/>
      <c r="F8" s="12"/>
    </row>
  </sheetData>
  <mergeCells count="8">
    <mergeCell ref="A2:F2"/>
    <mergeCell ref="A3:F3"/>
    <mergeCell ref="A8:F8"/>
    <mergeCell ref="B5:B7"/>
    <mergeCell ref="C5:C7"/>
    <mergeCell ref="D5:D7"/>
    <mergeCell ref="E5:E7"/>
    <mergeCell ref="F5:F7"/>
  </mergeCells>
  <printOptions horizontalCentered="1"/>
  <pageMargins left="0.708333333333333" right="0.708333333333333" top="0.751388888888889" bottom="0.751388888888889" header="0.306944444444444" footer="0.306944444444444"/>
  <pageSetup paperSize="9" fitToHeight="200" orientation="landscape" horizontalDpi="600" verticalDpi="600"/>
  <headerFooter>
    <oddFooter>&amp;C&amp;16- &amp;P -</oddFooter>
  </headerFooter>
</worksheet>
</file>

<file path=docProps/app.xml><?xml version="1.0" encoding="utf-8"?>
<Properties xmlns="http://schemas.openxmlformats.org/officeDocument/2006/extended-properties" xmlns:vt="http://schemas.openxmlformats.org/officeDocument/2006/docPropsVTypes">
  <Company>昆明市盘龙区党政机关单位</Company>
  <Application>WPS 表格</Application>
  <HeadingPairs>
    <vt:vector size="2" baseType="variant">
      <vt:variant>
        <vt:lpstr>工作表</vt:lpstr>
      </vt:variant>
      <vt:variant>
        <vt:i4>8</vt:i4>
      </vt:variant>
    </vt:vector>
  </HeadingPairs>
  <TitlesOfParts>
    <vt:vector size="8" baseType="lpstr">
      <vt:lpstr>3-1   2025年地方政府债务限额及余额预算情况表</vt:lpstr>
      <vt:lpstr>3-2  2025年地方政府一般债务余额情况表</vt:lpstr>
      <vt:lpstr>3-3  本级2025年地方政府一般债务余额情况表</vt:lpstr>
      <vt:lpstr>3-4 2025年地方政府专项债务余额情况表</vt:lpstr>
      <vt:lpstr>3-5 本级2025年地方政府专项债务余额情况表（本级）</vt:lpstr>
      <vt:lpstr>3-6 地方政府债券发行及还本付息情况表</vt:lpstr>
      <vt:lpstr>3-7 2026年政府债务限额提前下达情况表</vt:lpstr>
      <vt:lpstr>3-8 2026年年初新增地方政府债券资金安排表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黄乐怡</dc:creator>
  <cp:lastModifiedBy>黄乐怡</cp:lastModifiedBy>
  <dcterms:created xsi:type="dcterms:W3CDTF">2026-02-24T03:52:00Z</dcterms:created>
  <dcterms:modified xsi:type="dcterms:W3CDTF">2026-03-02T06:36:21Z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FE1B535619734555A55963517BD7103E</vt:lpwstr>
  </property>
  <property fmtid="{D5CDD505-2E9C-101B-9397-08002B2CF9AE}" pid="3" name="KSOProductBuildVer">
    <vt:lpwstr>2052-11.8.6.11825</vt:lpwstr>
  </property>
  <property fmtid="{D5CDD505-2E9C-101B-9397-08002B2CF9AE}" pid="4" name="KSOReadingLayout">
    <vt:bool>true</vt:bool>
  </property>
</Properties>
</file>