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5" activeTab="7"/>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10" r:id="rId9"/>
    <sheet name="政府性基金预算支出预算表06" sheetId="11" r:id="rId10"/>
    <sheet name="部门政府采购预算表07" sheetId="12" r:id="rId11"/>
    <sheet name="部门政府购买服务预算表08" sheetId="13" r:id="rId12"/>
    <sheet name="区对下转移支付预算表09-1" sheetId="14" r:id="rId13"/>
    <sheet name="区对下转移支付绩效目标表09-2" sheetId="18" r:id="rId14"/>
    <sheet name="新增资产配置预算表10" sheetId="15" r:id="rId15"/>
    <sheet name="上级补助项目支出预算表11" sheetId="16" r:id="rId16"/>
    <sheet name="部门项目中期规划预算表12" sheetId="17" r:id="rId17"/>
  </sheets>
  <definedNames>
    <definedName name="_xlnm._FilterDatabase" localSheetId="7" hidden="1">'部门项目支出预算表05-1'!$A$7:$W$27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<sst xmlns="http://schemas.openxmlformats.org/spreadsheetml/2006/main" count="1908" uniqueCount="622">
  <si>
    <t>预算01-1表</t>
  </si>
  <si>
    <t>2026年财务收支预算总表</t>
  </si>
  <si>
    <t>单位名称:昆明市盘龙区人力资源和社会保障局机关</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</si>
  <si>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</si>
  <si>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</si>
  <si>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</si>
  <si>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</si>
  <si>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</si>
  <si>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</si>
  <si>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</si>
  <si>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</si>
  <si>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</si>
  <si>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</si>
  <si>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</si>
  <si>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</si>
  <si>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</si>
  <si>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</si>
  <si>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</si>
  <si>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</si>
  <si>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</si>
  <si>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</si>
  <si>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</si>
  <si>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</si>
  <si>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</si>
  <si>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</si>
  <si>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</si>
  <si>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</si>
  <si>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</si>
  <si>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</si>
  <si>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</si>
  <si>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</si>
  <si>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</si>
  <si>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</si>
  <si>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</si>
  <si>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</si>
  <si>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</si>
  <si>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</si>
  <si>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</si>
  <si>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</si>
  <si>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</si>
  <si>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</si>
  <si>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</si>
  <si>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</si>
  <si>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</si>
  <si>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</si>
  <si>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</si>
  <si>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</si>
  <si>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</si>
  <si>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</si>
  <si>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</si>
  <si>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</si>
  <si>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</si>
  <si>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</si>
  <si>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</si>
  <si>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</si>
  <si>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</si>
  <si>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</si>
  <si>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</si>
  <si>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</si>
  <si>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</si>
  <si>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</si>
  <si>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</si>
  <si>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</si>
  <si>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</si>
  <si>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</si>
  <si>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</si>
  <si>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</si>
  <si>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</si>
  <si>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</si>
  <si>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</si>
  <si>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117001</t>
  </si>
  <si>
    <t>昆明市盘龙区人力资源和社会保障局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</si>
  <si>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</si>
  <si>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</si>
  <si>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</si>
  <si>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</si>
  <si>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</si>
  <si>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</si>
  <si>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</si>
  <si>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</si>
  <si>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</si>
  <si>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</si>
  <si>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</si>
  <si>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</si>
  <si>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</si>
  <si>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</si>
  <si>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</si>
  <si>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</si>
  <si>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</si>
  <si>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</si>
  <si>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</si>
  <si>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</si>
  <si>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</si>
  <si>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</si>
  <si>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</si>
  <si>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</si>
  <si>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</si>
  <si>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</si>
  <si>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</si>
  <si>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</si>
  <si>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20199</t>
  </si>
  <si>
    <t>其他一般公共服务支出</t>
  </si>
  <si>
    <t>2019999</t>
  </si>
  <si>
    <t>208</t>
  </si>
  <si>
    <t>社会保障和就业支出</t>
  </si>
  <si>
    <t>20801</t>
  </si>
  <si>
    <t>人力资源和社会保障管理事务</t>
  </si>
  <si>
    <t>2080101</t>
  </si>
  <si>
    <t>行政运行</t>
  </si>
  <si>
    <t>2080102</t>
  </si>
  <si>
    <t>一般行政管理事务</t>
  </si>
  <si>
    <t>2080199</t>
  </si>
  <si>
    <t>其他人力资源和社会保障管理事务支出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</si>
  <si>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</si>
  <si>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</si>
  <si>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</si>
  <si>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</si>
  <si>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</si>
  <si>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</si>
  <si>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</si>
  <si>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</si>
  <si>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</si>
  <si>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</si>
  <si>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</si>
  <si>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</si>
  <si>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</si>
  <si>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</si>
  <si>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</si>
  <si>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</si>
  <si>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</si>
  <si>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</si>
  <si>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</si>
  <si>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</si>
  <si>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</si>
  <si>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</si>
  <si>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</si>
  <si>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</si>
  <si>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</si>
  <si>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</si>
  <si>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</si>
  <si>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</si>
  <si>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</si>
  <si>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</si>
  <si>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</si>
  <si>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</si>
  <si>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</si>
  <si>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</si>
  <si>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</si>
  <si>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</si>
  <si>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</si>
  <si>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</si>
  <si>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</si>
  <si>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</si>
  <si>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</si>
  <si>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</si>
  <si>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</si>
  <si>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</si>
  <si>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</si>
  <si>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</si>
  <si>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</si>
  <si>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</si>
  <si>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</si>
  <si>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</si>
  <si>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</si>
  <si>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</si>
  <si>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</si>
  <si>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</si>
  <si>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</si>
  <si>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</si>
  <si>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</si>
  <si>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</si>
  <si>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</si>
  <si>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</si>
  <si>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</si>
  <si>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</si>
  <si>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</si>
  <si>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</si>
  <si>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</si>
  <si>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</si>
  <si>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</si>
  <si>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</si>
  <si>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</si>
  <si>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</si>
  <si>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</si>
  <si>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</si>
  <si>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</si>
  <si>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</si>
  <si>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</si>
  <si>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</si>
  <si>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</si>
  <si>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</si>
  <si>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</si>
  <si>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2026年部门基本支出预算表</t>
  </si>
  <si>
    <t>2023年部门基本支出预算表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</si>
  <si>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</si>
  <si>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</si>
  <si>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</si>
  <si>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</si>
  <si>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</si>
  <si>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</si>
  <si>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</si>
  <si>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</si>
  <si>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</si>
  <si>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</si>
  <si>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</si>
  <si>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</si>
  <si>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</si>
  <si>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</si>
  <si>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</si>
  <si>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</si>
  <si>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530103241100002327158</t>
  </si>
  <si>
    <t>其他人员支出</t>
  </si>
  <si>
    <t>30199</t>
  </si>
  <si>
    <t>其他工资福利支出</t>
  </si>
  <si>
    <t>530103210000000004427</t>
  </si>
  <si>
    <t>行政人员支出工资</t>
  </si>
  <si>
    <t>30101</t>
  </si>
  <si>
    <t>基本工资</t>
  </si>
  <si>
    <t>30102</t>
  </si>
  <si>
    <t>津贴补贴</t>
  </si>
  <si>
    <t>30103</t>
  </si>
  <si>
    <t>奖金</t>
  </si>
  <si>
    <t>530103221100000252793</t>
  </si>
  <si>
    <t>工会经费</t>
  </si>
  <si>
    <t>30228</t>
  </si>
  <si>
    <t>530103231100001388953</t>
  </si>
  <si>
    <t>事业人员绩效奖励</t>
  </si>
  <si>
    <t>30107</t>
  </si>
  <si>
    <t>绩效工资</t>
  </si>
  <si>
    <t>530103231100001388950</t>
  </si>
  <si>
    <t>行政人员绩效奖励</t>
  </si>
  <si>
    <t>530103231100001270130</t>
  </si>
  <si>
    <t>离退休人员支出</t>
  </si>
  <si>
    <t>30305</t>
  </si>
  <si>
    <t>生活补助</t>
  </si>
  <si>
    <t>530103210000000004432</t>
  </si>
  <si>
    <t>公共交通经费</t>
  </si>
  <si>
    <t>30239</t>
  </si>
  <si>
    <t>其他交通费用</t>
  </si>
  <si>
    <t>530103231100001388955</t>
  </si>
  <si>
    <t>离退休工会活动经费</t>
  </si>
  <si>
    <t>30201</t>
  </si>
  <si>
    <t>办公费</t>
  </si>
  <si>
    <t>530103210000000004433</t>
  </si>
  <si>
    <t>行政人员公务交通补贴</t>
  </si>
  <si>
    <t>530103210000000004429</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</si>
  <si>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</si>
  <si>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</si>
  <si>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</si>
  <si>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</si>
  <si>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</si>
  <si>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</si>
  <si>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</si>
  <si>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</si>
  <si>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</si>
  <si>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</si>
  <si>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</si>
  <si>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530103210000000004430</t>
  </si>
  <si>
    <t>30113</t>
  </si>
  <si>
    <t>530103210000000004436</t>
  </si>
  <si>
    <t>一般公用经费</t>
  </si>
  <si>
    <t>30205</t>
  </si>
  <si>
    <t>水费</t>
  </si>
  <si>
    <t>30207</t>
  </si>
  <si>
    <t>邮电费</t>
  </si>
  <si>
    <t>30211</t>
  </si>
  <si>
    <t>差旅费</t>
  </si>
  <si>
    <t>30216</t>
  </si>
  <si>
    <t>培训费</t>
  </si>
  <si>
    <t>30213</t>
  </si>
  <si>
    <t>维修（护）费</t>
  </si>
  <si>
    <t>30299</t>
  </si>
  <si>
    <t>其他商品和服务支出</t>
  </si>
  <si>
    <t>530103210000000004431</t>
  </si>
  <si>
    <t>公车购置及运维费</t>
  </si>
  <si>
    <t>30231</t>
  </si>
  <si>
    <t>公务用车运行维护费</t>
  </si>
  <si>
    <t>530103210000000004428</t>
  </si>
  <si>
    <t>事业人员支出工资</t>
  </si>
  <si>
    <t>530103231100001388954</t>
  </si>
  <si>
    <t>残疾人保障金</t>
  </si>
  <si>
    <r>
      <rPr>
        <sz val="10"/>
        <color rgb="FF000000"/>
        <rFont val="宋体"/>
        <charset val="134"/>
      </rPr>
      <t>预算</t>
    </r>
    <r>
      <rPr>
        <sz val="10"/>
        <color rgb="FF000000"/>
        <rFont val="Arial"/>
        <charset val="134"/>
      </rPr>
      <t>05-1</t>
    </r>
    <r>
      <rPr>
        <sz val="10"/>
        <color rgb="FF000000"/>
        <rFont val="宋体"/>
        <charset val="134"/>
      </rPr>
      <t>表</t>
    </r>
  </si>
  <si>
    <t>2026年部门项目支出预算表</t>
  </si>
  <si>
    <t>项目分类</t>
  </si>
  <si>
    <t>项目单位</t>
  </si>
  <si>
    <t>本年拨款</t>
  </si>
  <si>
    <t>其中：本次下达</t>
  </si>
  <si>
    <t>专项业务类</t>
  </si>
  <si>
    <t>530103231100001265304</t>
  </si>
  <si>
    <t>劳动人事争议仲裁院办案工作经费</t>
  </si>
  <si>
    <t>30227</t>
  </si>
  <si>
    <t>委托业务费</t>
  </si>
  <si>
    <t>530103251100004723913</t>
  </si>
  <si>
    <t>2025年高校毕业生“三支一扶”省级补助资金</t>
  </si>
  <si>
    <t>530103231100001262444</t>
  </si>
  <si>
    <t>工资决策系统维护专项经费</t>
  </si>
  <si>
    <t>530103231100001262493</t>
  </si>
  <si>
    <t>事业单位公开定向招聘选调工作人员专项经费</t>
  </si>
  <si>
    <t>530103231100001262499</t>
  </si>
  <si>
    <t>工伤认定工作专项经费</t>
  </si>
  <si>
    <t>530103231100001262500</t>
  </si>
  <si>
    <t>劳动保障监察工作专项经费</t>
  </si>
  <si>
    <t>530103231100001264603</t>
  </si>
  <si>
    <t>“三支一扶”高校毕业生工作经费</t>
  </si>
  <si>
    <t>530103231100001264639</t>
  </si>
  <si>
    <t>社会保险基金安全评估经费</t>
  </si>
  <si>
    <t>530103231100001264716</t>
  </si>
  <si>
    <t>区域内企、事业单位及非公有制经济单位专业技术人员职称申报审核工作（购买服务）经费</t>
  </si>
  <si>
    <t>530103231100001310714</t>
  </si>
  <si>
    <t>离退休干部党组织建设经费</t>
  </si>
  <si>
    <t>事业发展类</t>
  </si>
  <si>
    <t>530103261100005088961</t>
  </si>
  <si>
    <t>劳动人事争议仲裁员办案补助经费</t>
  </si>
  <si>
    <t>530103261100005089105</t>
  </si>
  <si>
    <t>社会保障服务平台专网经费</t>
  </si>
  <si>
    <t>530103251100004356846</t>
  </si>
  <si>
    <t>2025年高校毕业生“三支一扶”计划第一批省级补助资金</t>
  </si>
  <si>
    <t>530103251100004346727</t>
  </si>
  <si>
    <t>国有企业退休人员社会化管理中央补助资金</t>
  </si>
  <si>
    <t>31204</t>
  </si>
  <si>
    <t>费用补贴</t>
  </si>
  <si>
    <t>530103251100004368223</t>
  </si>
  <si>
    <t>市级下达公务员考录和事业单位招考笔试考务经费</t>
  </si>
  <si>
    <t>530103251100004723940</t>
  </si>
  <si>
    <t>2025年高校毕业生“三支一扶”中央补助资金</t>
  </si>
  <si>
    <t>预算05-2表</t>
  </si>
  <si>
    <t>单位名称、项目名称</t>
  </si>
  <si>
    <t>项目年度绩效目标</t>
  </si>
  <si>
    <t>一级指标</t>
  </si>
  <si>
    <t>二级指标</t>
  </si>
  <si>
    <t>三级指标</t>
  </si>
  <si>
    <t>指标性质</t>
  </si>
  <si>
    <t>指标值</t>
  </si>
  <si>
    <t>度量单位</t>
  </si>
  <si>
    <t>指标属性</t>
  </si>
  <si>
    <t>指标内容</t>
  </si>
  <si>
    <t>根据《中华人民共和国劳动争议调解仲裁法》、《劳动人事争议仲裁办案规则》、《劳动人事争议仲裁组织规则》、《云南省人力资源和社会保障厅中共云南省委机构编制办公室云南省财政厅关于转发加强劳动人事争议处理效能建设意见的通知》（云人社发〔2013〕66号）、《云南省人力资源和社会保障厅办公室关于做好全省人力资源保障窗口单位工作人员统一着装工作的通知》、《人力资源社会保障部 财政部关于进一步加强人力资源社会保障窗口单位经办队伍建设的意见》（人社部发[2019 ]13号）。2026年劳动人事争议仲裁院办案经费需84000元。</t>
  </si>
  <si>
    <t>产出指标</t>
  </si>
  <si>
    <t>数量指标</t>
  </si>
  <si>
    <t>法律文书</t>
  </si>
  <si>
    <t>=</t>
  </si>
  <si>
    <t>2000</t>
  </si>
  <si>
    <t>件</t>
  </si>
  <si>
    <t>定量指标</t>
  </si>
  <si>
    <t>反映法律文书制作数量</t>
  </si>
  <si>
    <t>受理案件数</t>
  </si>
  <si>
    <t>1000</t>
  </si>
  <si>
    <t>反映2026年预计受理案件数。</t>
  </si>
  <si>
    <t>宣传指导手册</t>
  </si>
  <si>
    <t>4000</t>
  </si>
  <si>
    <t>册</t>
  </si>
  <si>
    <t>反映宣传指导手册制作数量</t>
  </si>
  <si>
    <t>质量指标</t>
  </si>
  <si>
    <t>法律文书验收通过率</t>
  </si>
  <si>
    <t>100</t>
  </si>
  <si>
    <t>%</t>
  </si>
  <si>
    <t>反映法律文书验收通过情况。</t>
  </si>
  <si>
    <t>宣传手册内容覆盖率</t>
  </si>
  <si>
    <t>&gt;=</t>
  </si>
  <si>
    <t>90</t>
  </si>
  <si>
    <t>反映宣传手册内容覆盖情况</t>
  </si>
  <si>
    <t>时效指标</t>
  </si>
  <si>
    <t>项目完成时限</t>
  </si>
  <si>
    <t>&lt;=</t>
  </si>
  <si>
    <t>年度内完成</t>
  </si>
  <si>
    <t>年</t>
  </si>
  <si>
    <t>反映项目完成时限情况。</t>
  </si>
  <si>
    <t>效益指标</t>
  </si>
  <si>
    <t>经济效益</t>
  </si>
  <si>
    <t>公正处理全区劳动争议，化解矛盾</t>
  </si>
  <si>
    <t>效果显著</t>
  </si>
  <si>
    <t>是/否</t>
  </si>
  <si>
    <t>定性指标</t>
  </si>
  <si>
    <t>反映是否低成本、高效益，及时公正处理全区劳动争议，化解矛盾。</t>
  </si>
  <si>
    <t>社会效益</t>
  </si>
  <si>
    <t>构建盘龙区和谐劳动关系</t>
  </si>
  <si>
    <t>反映是否构建盘龙区和谐劳动关系，优化营商环境。</t>
  </si>
  <si>
    <t>满意度指标</t>
  </si>
  <si>
    <t>服务对象满意度</t>
  </si>
  <si>
    <t>受益对象满意度</t>
  </si>
  <si>
    <t>反映受益对象的满意程度。</t>
  </si>
  <si>
    <t>《中共云南省委办公厅 云南省人民政府办公厅印发&lt;关于分类推进人才评价机制改革的实施意见&gt;的通知》（云办发〔2018〕38号）、《昆明市人力资源和社会保障局关于开展专业技术职称申报评审工作的通知》要求，2026年开展专业技术职称申报评审工作，预算经费约90000元。</t>
  </si>
  <si>
    <t>区域内企、事业单位及非公有制经济单位</t>
  </si>
  <si>
    <t>&gt;</t>
  </si>
  <si>
    <t>反映区域内企、事业单位及非公有制经济单位。</t>
  </si>
  <si>
    <t>聘请第三方数量</t>
  </si>
  <si>
    <t>家</t>
  </si>
  <si>
    <t>反映聘请第三方机构开展人才评价、专家服务基层等人力资源服务质量提升辅助服务。</t>
  </si>
  <si>
    <t>审核工作成果验收率</t>
  </si>
  <si>
    <t>反映安全评估工作成果验收情况</t>
  </si>
  <si>
    <t>年内组织实施</t>
  </si>
  <si>
    <t>年度内</t>
  </si>
  <si>
    <t>反映年内组织实施完成情况。</t>
  </si>
  <si>
    <t>提升人员素质，满足社会公共服务</t>
  </si>
  <si>
    <t>效果明显</t>
  </si>
  <si>
    <t>反映是否提升人员素质，满足社会公共服务。</t>
  </si>
  <si>
    <t>可持续影响</t>
  </si>
  <si>
    <t>提高单位效能</t>
  </si>
  <si>
    <t>反映是否提高单位效能。</t>
  </si>
  <si>
    <t>根据《劳动保障监察条例》等文件，2026年需劳动保障监察工作专项经费44032 元。</t>
  </si>
  <si>
    <t>劳动保障法律法规宣传</t>
  </si>
  <si>
    <t>次</t>
  </si>
  <si>
    <t>反映劳动保障法律法规宣传次数。</t>
  </si>
  <si>
    <t>资金合规性</t>
  </si>
  <si>
    <t>合规</t>
  </si>
  <si>
    <t>反映资金使用情况。</t>
  </si>
  <si>
    <t>营造良好的法制环境和社会舆论环境</t>
  </si>
  <si>
    <t>反映是否维护劳动者合法权益，营造良好的法制环境和社会舆论环境。</t>
  </si>
  <si>
    <t>实现用工单位与劳动者双收益</t>
  </si>
  <si>
    <t>反映是否实现用工单位与劳动者双收益，促进构建和谐社会。</t>
  </si>
  <si>
    <t xml:space="preserve"> 用人单位满意度</t>
  </si>
  <si>
    <t>反映用人单位满意度。</t>
  </si>
  <si>
    <t>《中华人民共和国劳动争议调解仲裁法》、《劳动人事争议仲裁办案规则》、《劳动人事争议仲裁组织规则》、《关于加强劳动人事争议处理效能建设的意见》（人社部发〔2012〕13号）、《云南省人力资源和社会保障厅中共云南省委机构编制办公室云南省财政厅关于转发加强劳动人事争议处理效能建设意见的通知》云人社发〔2013〕66号、《关于转发加强劳动人事争议处理效能建设意见的通知》昆人社通〔2013〕84号文件、《云南省法律援助专项经费管理暂行办法》、《昆明市人力资源和社会保障局 昆明市财政局关于转发上级部门调整人民法院办案人员岗位津贴标准文件的通知》、《昆明市人力资源和社会保障局 昆明市财政局关于转发上级部门调整人民检察院办案人员岗位津贴标准文件的通知》。以上文件明确全面提升劳动人事争议调解仲裁社会服务能力是当前维护劳动人事关系和谐稳定新形势的迫切要求。要落实仲裁专项经费，努力加强仲裁保障能力。其中明确了仲裁经费包括人员经费、公用经费、仲裁专项经费等。应根据实际情况，逐步提高专、兼职仲裁员办案补贴标准。经济建设的飞速发展和依法治国进程的推进，劳动者的维权意识空前高涨，劳动人事争议案件进入了多发期，争议案件逐年大幅上升，争议数量增多与处理难度加大并存的态势将持续存在，对传统的用工理念和调解仲裁模式产生了巨大的冲击，预防化解矛盾纠纷的任务艰巨繁重，2026年预计案件量2800件，按50元/件的标准，同时，2025年支付完财政审核的2025年办案补助费75000元后，截至2024年10月11日仍剩余1017件案件无相应资金支付办案补助费。</t>
  </si>
  <si>
    <t>2800</t>
  </si>
  <si>
    <t xml:space="preserve">反映2026年预计案件数情况。
</t>
  </si>
  <si>
    <t>案件的结案率</t>
  </si>
  <si>
    <t>99</t>
  </si>
  <si>
    <t xml:space="preserve">反映实现2800件案件的结案率为99%。
</t>
  </si>
  <si>
    <t>案件调解率</t>
  </si>
  <si>
    <t>60</t>
  </si>
  <si>
    <t xml:space="preserve">反映实现2800件案件调解率为60%。
</t>
  </si>
  <si>
    <t>案件终局率</t>
  </si>
  <si>
    <t>30</t>
  </si>
  <si>
    <t xml:space="preserve">反映实现2800件案件终局率为30%，按时归档。
</t>
  </si>
  <si>
    <t>在2026年12月31日前完成案件办理</t>
  </si>
  <si>
    <t>2026</t>
  </si>
  <si>
    <t xml:space="preserve">反映在2026年12月31日前完成案件办理。
</t>
  </si>
  <si>
    <t>高劳动争议、矛盾处理效益</t>
  </si>
  <si>
    <t>有效提高</t>
  </si>
  <si>
    <t xml:space="preserve">反映是否低成本、高效益，及时公正处理全区劳动争议，化解矛盾。
</t>
  </si>
  <si>
    <t>有效构建</t>
  </si>
  <si>
    <t xml:space="preserve">反映是否构建盘龙区和谐劳动关系，优化营商环境。
</t>
  </si>
  <si>
    <t xml:space="preserve">反映受益对象的满意程度。
</t>
  </si>
  <si>
    <t>根据《云南省事业单位公开招聘工作人员办法》（云人社发〔2016〕182号）《昆明市人民政府办公厅关于印发昆明市事业单位公开招聘人员和公开选调工作人员两个办法的通知》（昆政办〔2008〕80号），计划完成公开招聘人员和公开选调工作人员的事业单位220个岗位，项目实施后提升人员素质,完成人员更新,促进社会经济发展，2026年需要事业单位公开定向招聘选调工作人员专项经费498400元。</t>
  </si>
  <si>
    <t>公开招聘人员和公开选调工作人员的事业单位</t>
  </si>
  <si>
    <t>220</t>
  </si>
  <si>
    <t>个</t>
  </si>
  <si>
    <t>反映公开招聘人员和公开选调工作人员的事业单位数量。</t>
  </si>
  <si>
    <t>招聘人员合格率</t>
  </si>
  <si>
    <t>反映招聘人员的合格情况</t>
  </si>
  <si>
    <t>反映项目组织实施年限情况。</t>
  </si>
  <si>
    <t>带动人员工资变动</t>
  </si>
  <si>
    <t>反映项目实施后带动人员工资变动情况</t>
  </si>
  <si>
    <t>提升单位良好社会形象</t>
  </si>
  <si>
    <t>反映项目实施对补充工作人员，更好满足社会公共需要，提升单位良好社会形象。</t>
  </si>
  <si>
    <t>在2026年12月31日前按时按质完成2026年度社会保险基金安全评估工作；加强基金风险防控、强化基金监督管理、规范经办服务、完善内控制度、保障基金安全，有效维护参保人员的权益，进一步提高社会保险基金监管水平。</t>
  </si>
  <si>
    <t>安全评估开展次数</t>
  </si>
  <si>
    <t>反映每年开展评估的情况。</t>
  </si>
  <si>
    <t>评估合格率</t>
  </si>
  <si>
    <t>反映评估合格情况。</t>
  </si>
  <si>
    <t>提高社会保险基金监管水平</t>
  </si>
  <si>
    <t xml:space="preserve">反映是否有进一步提高社会保险基金监管水平。
</t>
  </si>
  <si>
    <t>维护参保人员权益</t>
  </si>
  <si>
    <t>反映是否有效维护了参保人员的权益</t>
  </si>
  <si>
    <t>强化基金监督管理</t>
  </si>
  <si>
    <t xml:space="preserve">反映是否强化基金监督管理。
</t>
  </si>
  <si>
    <t>促进加强基金风险防控</t>
  </si>
  <si>
    <t>反映是否促进加强基金风险防控。</t>
  </si>
  <si>
    <t>各社保经办机构满意度</t>
  </si>
  <si>
    <t>反映各社保经办机构满意程度。</t>
  </si>
  <si>
    <r>
      <rPr>
        <sz val="9"/>
        <color theme="1"/>
        <rFont val="宋体"/>
        <charset val="134"/>
      </rPr>
      <t>根据昆政发〔2007〕56号、昆编〔2008〕1号和昆劳社通〔2009〕105号，计划组织实施12个街道103个社区的劳动保障平台工作，项目实施有效保障115条劳动保障平台线路正常运行，2026年需劳动保障平台工作专项经费136800元。</t>
    </r>
    <r>
      <rPr>
        <sz val="9"/>
        <color theme="1"/>
        <rFont val="Arial"/>
        <charset val="134"/>
      </rPr>
      <t xml:space="preserve">						</t>
    </r>
    <r>
      <rPr>
        <sz val="9"/>
        <color theme="1"/>
        <rFont val="宋体"/>
        <charset val="134"/>
      </rPr>
      <t xml:space="preserve">
</t>
    </r>
  </si>
  <si>
    <t>维护街道社区数量</t>
  </si>
  <si>
    <t>103</t>
  </si>
  <si>
    <t xml:space="preserve">反映组织实施12个街道共103个社区的劳动保障平台工作
</t>
  </si>
  <si>
    <t xml:space="preserve">根据昆政发〔2007〕56号、昆编〔2008〕1号和昆劳社通〔2009〕105号，计划组织实施12个街道103个社区的劳动保障平台工作，项目实施有效保障115条劳动保障平台线路正常运行，2026年需劳动保障平台工作专项经费136800元。						
</t>
  </si>
  <si>
    <t>劳动保障平台线路个数</t>
  </si>
  <si>
    <t>115</t>
  </si>
  <si>
    <t>条</t>
  </si>
  <si>
    <t>反映保障115条劳动保障平台线路。</t>
  </si>
  <si>
    <t>平台正常运行率</t>
  </si>
  <si>
    <t xml:space="preserve">反映维护保障平台正常运营情况
</t>
  </si>
  <si>
    <t xml:space="preserve">反映项目完成时限情况
</t>
  </si>
  <si>
    <t>为群众提供便利</t>
  </si>
  <si>
    <t>提供</t>
  </si>
  <si>
    <t xml:space="preserve">反映是否便民服务
</t>
  </si>
  <si>
    <t>满足社区居民需求</t>
  </si>
  <si>
    <t>有效满足</t>
  </si>
  <si>
    <t xml:space="preserve">反映是否满足社区居民需求
</t>
  </si>
  <si>
    <t>社区满意度</t>
  </si>
  <si>
    <t xml:space="preserve">反映社区满意程度
</t>
  </si>
  <si>
    <t>根据《关于明确市级机关事业单位离退休单位离退休干部党组织工作经费保障标准的通知》《关于调整全区离退休干部党组织建设经费预算申报方式的通知》文件，做好2026年23位离退休老干部的保障工作，在规定时间内及时、足额完成退休金发放，以抽查的方式了解退休人员的生活质量，提高离退休人员的满意度，提高离退休干部的生活质量，促进社会和谐发展。</t>
  </si>
  <si>
    <t>发放人数</t>
  </si>
  <si>
    <t>23</t>
  </si>
  <si>
    <t>人</t>
  </si>
  <si>
    <t>反映实际发放人数情况。</t>
  </si>
  <si>
    <t>发放标准合规性</t>
  </si>
  <si>
    <t>反映资金发放标准合规情况。</t>
  </si>
  <si>
    <t>发放对象准确率</t>
  </si>
  <si>
    <t>反映发放对象准确情况。</t>
  </si>
  <si>
    <t>发放及时率</t>
  </si>
  <si>
    <t>反映资金发放及时情况。</t>
  </si>
  <si>
    <t>提高离退休干部的生活质量</t>
  </si>
  <si>
    <t>反映是否提高离退休干部的生活质量，促进社会和谐发展。</t>
  </si>
  <si>
    <t>离退休干部满意度</t>
  </si>
  <si>
    <t>反映离退休干部满意情况。</t>
  </si>
  <si>
    <t>按照《关于转发省级部门关于做好2024年高校毕业生“三支一扶”计划实施工作文件的通知》要求，2026年盘龙区计划招募1名“三支一扶”高校毕业生。根据《关于做好高校毕业生“三支一扶”计划人员住房公积金缴存工作的通知》（昆人社通〔2023〕157号）和《关于转发省级部门做好2013年高校毕业生三支一扶计划实施工作文件的通知》（昆人社通〔2013〕144号）精神，预计该名“三支一扶”工作人员将于2026年9月到岗。同时，经测算，区级财政需承担该名“三支一扶”工作人员2026年度9月至12月的生活补贴和社会保险费用共计24150元。</t>
  </si>
  <si>
    <t>“三支一扶”工作人员</t>
  </si>
  <si>
    <t xml:space="preserve">按照省市关于“三支一扶”的要求做好经费拨付及管理工作
</t>
  </si>
  <si>
    <t>按照省市关于“三支一扶”的要求做好经费拨付及管理工作</t>
  </si>
  <si>
    <t>反映招聘计划年内组织实施完成</t>
  </si>
  <si>
    <t xml:space="preserve">满足社会公共服务 </t>
  </si>
  <si>
    <t>提升人员素质</t>
  </si>
  <si>
    <t>有效提升</t>
  </si>
  <si>
    <t>反映提升“三支一扶”高校毕业生综合素质</t>
  </si>
  <si>
    <t>鼓励更多大学生积极投入“三支一扶”工作</t>
  </si>
  <si>
    <t>有利于大学生更加直观的深入了解国情，更好的找准定位、融入社会，有利于充实基层干部人才队伍、更好地推动工作。</t>
  </si>
  <si>
    <t>“三支一扶“高校毕业生满意</t>
  </si>
  <si>
    <t>反映服务对象的满意程度。</t>
  </si>
  <si>
    <t>按照《工伤保险条例》、《社会保险法》、《工伤保险条例》和《工伤认定办法》及《云南省实施&lt;工商保险条例&gt;办法》按时按质完成工伤认定案件，做好工伤认定登记工作，确保受伤害职工享受工伤保险待遇、有效保障工伤职工权益。扎实认真做好工伤认定工作，维护劳动者基本权益，确保受伤害职工享受工伤保险待遇、有效保障工伤职工权益，保持社会稳定。</t>
  </si>
  <si>
    <t>预计2026年收到工伤申请件数</t>
  </si>
  <si>
    <t>900</t>
  </si>
  <si>
    <t>反映2026年收到工伤申请件数。</t>
  </si>
  <si>
    <t>工伤认定标准合规性</t>
  </si>
  <si>
    <t>反映按照《工伤保险条例》及《云南省实施&lt;工商保险条例&gt;办法》办理工伤认定。</t>
  </si>
  <si>
    <t>全年内组织实施</t>
  </si>
  <si>
    <t>每年12月底完成</t>
  </si>
  <si>
    <t>月</t>
  </si>
  <si>
    <t>反映全年内组织实施时限。</t>
  </si>
  <si>
    <t>保障工伤职工权益</t>
  </si>
  <si>
    <t>有效保障</t>
  </si>
  <si>
    <t>反映是否扎实认真做好工伤认定工作，维护劳动者基本权益，保持社会稳定。</t>
  </si>
  <si>
    <t>维护劳动者基本权益</t>
  </si>
  <si>
    <t>有效维护</t>
  </si>
  <si>
    <t>依据《昆明市人力资源和社会保障局关于做好云南省工资福利决策支持系统使用工作的通知》要求展开2026年工资决策测系统维护专项经费的项目，在全区推行使用工资决策系统，实现工资福利相关业务的信息化、规范化管理，以达到对工资福利决策系统维护单位支付维护费用,维持工资福利决策支持系统正常运转的目标。</t>
  </si>
  <si>
    <t>全区机关事业单位使用工资决策系统个数</t>
  </si>
  <si>
    <t>167</t>
  </si>
  <si>
    <t>反映全区机关事业单位使用工资决策系统个数情况。</t>
  </si>
  <si>
    <t>系统正常运转率</t>
  </si>
  <si>
    <t>反映系统正常运转情况</t>
  </si>
  <si>
    <t>按时完成工资福利审批</t>
  </si>
  <si>
    <t>2026年内完成</t>
  </si>
  <si>
    <t>反映完成工资福利审批的时限。</t>
  </si>
  <si>
    <t>提高工资福利日常管理的效率</t>
  </si>
  <si>
    <t>反映项目的实施提高工资福利日常管理效率。</t>
  </si>
  <si>
    <t>实现工资业务信息化可持续发展</t>
  </si>
  <si>
    <t>有效实现</t>
  </si>
  <si>
    <t>反映实现全区机关事业单位工资业务信息化可持续发展程度。</t>
  </si>
  <si>
    <t>全区机关事业单位满意度</t>
  </si>
  <si>
    <t>反映全区机关事业单位满意情况。</t>
  </si>
  <si>
    <t>预算06表</t>
  </si>
  <si>
    <t>2026年政府性基金预算支出预算表</t>
  </si>
  <si>
    <t>政府性基金预算支出预算表</t>
  </si>
  <si>
    <t>政府性基金预算支出</t>
  </si>
  <si>
    <t>无</t>
  </si>
  <si>
    <t>空表说明：本单位本年度无政府性基金预算支出预算，此表为空。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</si>
  <si>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</si>
  <si>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</si>
  <si>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</si>
  <si>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</si>
  <si>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</si>
  <si>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</si>
  <si>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</si>
  <si>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</si>
  <si>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</si>
  <si>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</si>
  <si>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</si>
  <si>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车辆加油</t>
  </si>
  <si>
    <t>车辆加油、添加燃料服务</t>
  </si>
  <si>
    <t>项</t>
  </si>
  <si>
    <t>车辆维修</t>
  </si>
  <si>
    <t>车辆维修和保养服务</t>
  </si>
  <si>
    <t>车辆保险</t>
  </si>
  <si>
    <t>机动车保险服务</t>
  </si>
  <si>
    <t>复印纸</t>
  </si>
  <si>
    <t>批</t>
  </si>
  <si>
    <t>预算08表</t>
  </si>
  <si>
    <t>2026年部门政府购买服务预算表</t>
  </si>
  <si>
    <t>单位名称：昆明市盘龙区人力资源和社会保障局机关</t>
  </si>
  <si>
    <t>政府购买服务项目</t>
  </si>
  <si>
    <t>政府购买服务目录</t>
  </si>
  <si>
    <t>空表说明：本单位本年度无政府购买服务预算，此表为空。</t>
  </si>
  <si>
    <t>预算09-1表</t>
  </si>
  <si>
    <t>2026年区对下转移支付预算表</t>
  </si>
  <si>
    <t>单位名称（项目）</t>
  </si>
  <si>
    <t>地区</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</si>
  <si>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</si>
  <si>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</si>
  <si>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</si>
  <si>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</si>
  <si>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</si>
  <si>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</si>
  <si>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</si>
  <si>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</si>
  <si>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</si>
  <si>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</si>
  <si>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</si>
  <si>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</si>
  <si>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</si>
  <si>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</si>
  <si>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</si>
  <si>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</si>
  <si>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</si>
  <si>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</si>
  <si>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</si>
  <si>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
  </si>
  <si>
    <t>空表说明：盘龙区实行乡财县管，按照区与乡（镇）财政管理体制，乡（镇）按照县级部门预算管理，故无对下转移支付项目。</t>
  </si>
  <si>
    <t>预算09-2表</t>
  </si>
  <si>
    <t>2026年区对下转移支付绩效目标表</t>
  </si>
  <si>
    <t>空表说明：盘龙区实行乡财县管，按照区与乡（镇）财政管理体制，乡（镇）按照县级部门预算管理，故无对下转移支付绩效目标。</t>
  </si>
  <si>
    <t xml:space="preserve">预算10表
</t>
  </si>
  <si>
    <t>2026年新增资产配置预算表</t>
  </si>
  <si>
    <t>资产类别</t>
  </si>
  <si>
    <t>资产分类代码.名称</t>
  </si>
  <si>
    <t>资产名称</t>
  </si>
  <si>
    <t>计量单位</t>
  </si>
  <si>
    <t>财政部门批复数（元）</t>
  </si>
  <si>
    <t>单价</t>
  </si>
  <si>
    <t>金额</t>
  </si>
  <si>
    <t>空表说明：本单位本年度无新增资产配置预算，此表为空。</t>
  </si>
  <si>
    <t>预算11表</t>
  </si>
  <si>
    <t>2026年上级补助项目支出预算表</t>
  </si>
  <si>
    <t>上级补助</t>
  </si>
  <si>
    <t>空表说明：本单位本年度无上级补助项目支出预算，此表为空。</t>
  </si>
  <si>
    <t>预算12表</t>
  </si>
  <si>
    <t>2026年部门项目中期规划预算表</t>
  </si>
  <si>
    <t>项目级次</t>
  </si>
  <si>
    <t>2026年</t>
  </si>
  <si>
    <t>2027年</t>
  </si>
  <si>
    <t>2028年</t>
  </si>
  <si>
    <t>311 专项业务类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</si>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</sst>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53">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name val="Arial"/>
      <charset val="0"/>
    </font>
    <font>
      <sz val="10"/>
      <name val="宋体"/>
      <charset val="134"/>
    </font>
    <font>
      <sz val="10"/>
      <color indexed="8"/>
      <name val="宋体"/>
      <charset val="134"/>
    </font>
    <font>
      <b/>
      <sz val="23"/>
      <color indexed="8"/>
      <name val="宋体"/>
      <charset val="134"/>
    </font>
    <font>
      <sz val="11"/>
      <color indexed="8"/>
      <name val="宋体"/>
      <charset val="134"/>
    </font>
    <font>
      <sz val="12"/>
      <color indexed="8"/>
      <name val="宋体"/>
      <charset val="134"/>
    </font>
    <font>
      <sz val="9"/>
      <color rgb="FF000000"/>
      <name val="宋体"/>
      <charset val="134"/>
    </font>
    <font>
      <sz val="10"/>
      <color rgb="FF000000"/>
      <name val="Arial"/>
      <charset val="134"/>
    </font>
    <font>
      <b/>
      <sz val="23.95"/>
      <color rgb="FF000000"/>
      <name val="宋体"/>
      <charset val="134"/>
    </font>
    <font>
      <sz val="10"/>
      <color rgb="FF000000"/>
      <name val="宋体"/>
      <charset val="134"/>
    </font>
    <font>
      <sz val="9"/>
      <name val="宋体"/>
      <charset val="134"/>
    </font>
    <font>
      <b/>
      <sz val="22"/>
      <color rgb="FF000000"/>
      <name val="宋体"/>
      <charset val="134"/>
    </font>
    <font>
      <b/>
      <sz val="23"/>
      <color rgb="FF000000"/>
      <name val="宋体"/>
      <charset val="134"/>
    </font>
    <font>
      <sz val="9"/>
      <color indexed="8"/>
      <name val="宋体"/>
      <charset val="134"/>
    </font>
    <font>
      <sz val="11"/>
      <name val="宋体"/>
      <charset val="134"/>
    </font>
    <font>
      <sz val="11.25"/>
      <color rgb="FF000000"/>
      <name val="宋体"/>
      <charset val="134"/>
    </font>
    <font>
      <sz val="10"/>
      <color rgb="FFFFFFFF"/>
      <name val="宋体"/>
      <charset val="134"/>
    </font>
    <font>
      <b/>
      <sz val="21"/>
      <color rgb="FF000000"/>
      <name val="宋体"/>
      <charset val="134"/>
    </font>
    <font>
      <b/>
      <sz val="21"/>
      <name val="宋体"/>
      <charset val="134"/>
    </font>
    <font>
      <sz val="10.5"/>
      <color rgb="FF000000"/>
      <name val="宋体"/>
      <charset val="134"/>
    </font>
    <font>
      <b/>
      <sz val="18"/>
      <color rgb="FF000000"/>
      <name val="宋体"/>
      <charset val="134"/>
    </font>
    <font>
      <sz val="10"/>
      <color rgb="FF000000"/>
      <name val="SimSun"/>
      <charset val="134"/>
    </font>
    <font>
      <sz val="9.75"/>
      <color rgb="FF000000"/>
      <name val="SimSun"/>
      <charset val="134"/>
    </font>
    <font>
      <b/>
      <sz val="9"/>
      <color rgb="FF000000"/>
      <name val="宋体"/>
      <charset val="134"/>
    </font>
    <font>
      <sz val="12"/>
      <color rgb="FF000000"/>
      <name val="方正黑体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color theme="1"/>
      <name val="Arial"/>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3">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rgb="FF000000"/>
      </top>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style="thin">
        <color auto="1"/>
      </right>
      <top/>
      <bottom/>
      <diagonal/>
    </border>
    <border>
      <left style="thin">
        <color auto="1"/>
      </left>
      <right style="thin">
        <color rgb="FF000000"/>
      </right>
      <top style="thin">
        <color auto="1"/>
      </top>
      <bottom/>
      <diagonal/>
    </border>
    <border>
      <left style="thin">
        <color auto="1"/>
      </left>
      <right style="thin">
        <color rgb="FF000000"/>
      </right>
      <top/>
      <bottom style="thin">
        <color auto="1"/>
      </bottom>
      <diagonal/>
    </border>
    <border>
      <left style="thin">
        <color rgb="FF000000"/>
      </left>
      <right style="thin">
        <color rgb="FF000000"/>
      </right>
      <top/>
      <bottom style="thin">
        <color auto="1"/>
      </bottom>
      <diagonal/>
    </border>
    <border>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auto="1"/>
      </right>
      <top/>
      <bottom style="thin">
        <color rgb="FF000000"/>
      </bottom>
      <diagonal/>
    </border>
    <border>
      <left style="thin">
        <color auto="1"/>
      </left>
      <right style="thin">
        <color rgb="FF000000"/>
      </right>
      <top style="thin">
        <color auto="1"/>
      </top>
      <bottom style="thin">
        <color rgb="FF000000"/>
      </bottom>
      <diagonal/>
    </border>
    <border>
      <left style="thin">
        <color rgb="FF000000"/>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3" borderId="35"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36" applyNumberFormat="0" applyFill="0" applyAlignment="0" applyProtection="0">
      <alignment vertical="center"/>
    </xf>
    <xf numFmtId="0" fontId="38" fillId="0" borderId="36" applyNumberFormat="0" applyFill="0" applyAlignment="0" applyProtection="0">
      <alignment vertical="center"/>
    </xf>
    <xf numFmtId="0" fontId="39" fillId="0" borderId="37" applyNumberFormat="0" applyFill="0" applyAlignment="0" applyProtection="0">
      <alignment vertical="center"/>
    </xf>
    <xf numFmtId="0" fontId="39" fillId="0" borderId="0" applyNumberFormat="0" applyFill="0" applyBorder="0" applyAlignment="0" applyProtection="0">
      <alignment vertical="center"/>
    </xf>
    <xf numFmtId="0" fontId="40" fillId="4" borderId="38" applyNumberFormat="0" applyAlignment="0" applyProtection="0">
      <alignment vertical="center"/>
    </xf>
    <xf numFmtId="0" fontId="41" fillId="5" borderId="39" applyNumberFormat="0" applyAlignment="0" applyProtection="0">
      <alignment vertical="center"/>
    </xf>
    <xf numFmtId="0" fontId="42" fillId="5" borderId="38" applyNumberFormat="0" applyAlignment="0" applyProtection="0">
      <alignment vertical="center"/>
    </xf>
    <xf numFmtId="0" fontId="43" fillId="6" borderId="40" applyNumberFormat="0" applyAlignment="0" applyProtection="0">
      <alignment vertical="center"/>
    </xf>
    <xf numFmtId="0" fontId="44" fillId="0" borderId="41" applyNumberFormat="0" applyFill="0" applyAlignment="0" applyProtection="0">
      <alignment vertical="center"/>
    </xf>
    <xf numFmtId="0" fontId="45" fillId="0" borderId="42" applyNumberFormat="0" applyFill="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0"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49" fillId="33" borderId="0" applyNumberFormat="0" applyBorder="0" applyAlignment="0" applyProtection="0">
      <alignment vertical="center"/>
    </xf>
    <xf numFmtId="176" fontId="17" fillId="0" borderId="1">
      <alignment horizontal="right" vertical="center"/>
    </xf>
    <xf numFmtId="49" fontId="17" fillId="0" borderId="1">
      <alignment horizontal="left" vertical="center" wrapText="1"/>
    </xf>
    <xf numFmtId="176" fontId="17" fillId="0" borderId="1">
      <alignment horizontal="right" vertical="center"/>
    </xf>
    <xf numFmtId="177" fontId="17" fillId="0" borderId="1">
      <alignment horizontal="right" vertical="center"/>
    </xf>
    <xf numFmtId="178" fontId="17" fillId="0" borderId="1">
      <alignment horizontal="right" vertical="center"/>
    </xf>
    <xf numFmtId="179" fontId="17" fillId="0" borderId="1">
      <alignment horizontal="right" vertical="center"/>
    </xf>
    <xf numFmtId="10" fontId="17" fillId="0" borderId="1">
      <alignment horizontal="right" vertical="center"/>
    </xf>
    <xf numFmtId="180" fontId="17" fillId="0" borderId="1">
      <alignment horizontal="right" vertical="center"/>
    </xf>
    <xf numFmtId="0" fontId="17" fillId="0" borderId="0">
      <alignment vertical="top"/>
      <protection locked="0"/>
    </xf>
    <xf numFmtId="0" fontId="8" fillId="0" borderId="0"/>
    <xf numFmtId="0" fontId="51" fillId="0" borderId="0">
      <alignment vertical="center"/>
    </xf>
  </cellStyleXfs>
  <cellXfs count="297">
    <xf numFmtId="0" fontId="0" fillId="0" borderId="0" xfId="0"/>
    <xf numFmtId="49" fontId="1" fillId="0" borderId="0" xfId="50"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0" applyFont="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0" applyFont="1">
      <alignment horizontal="left" vertical="center" wrapText="1"/>
    </xf>
    <xf numFmtId="176" fontId="6" fillId="0" borderId="1" xfId="51" applyFont="1">
      <alignment horizontal="right" vertical="center"/>
    </xf>
    <xf numFmtId="49" fontId="5" fillId="0" borderId="1" xfId="50" applyFont="1" applyAlignment="1">
      <alignment horizontal="center" vertical="center" wrapText="1"/>
    </xf>
    <xf numFmtId="0" fontId="7" fillId="0" borderId="0" xfId="0" applyFont="1" applyFill="1" applyBorder="1" applyAlignment="1"/>
    <xf numFmtId="0" fontId="8" fillId="0" borderId="0" xfId="57" applyFont="1" applyAlignment="1" applyProtection="1"/>
    <xf numFmtId="0" fontId="8" fillId="0" borderId="0" xfId="58" applyFill="1" applyAlignment="1">
      <alignment vertical="center"/>
    </xf>
    <xf numFmtId="0" fontId="9" fillId="0" borderId="0" xfId="58" applyNumberFormat="1" applyFont="1" applyFill="1" applyBorder="1" applyAlignment="1" applyProtection="1">
      <alignment horizontal="right" vertical="center"/>
    </xf>
    <xf numFmtId="0" fontId="10" fillId="0" borderId="0" xfId="58" applyNumberFormat="1" applyFont="1" applyFill="1" applyBorder="1" applyAlignment="1" applyProtection="1">
      <alignment horizontal="center" vertical="center"/>
    </xf>
    <xf numFmtId="0" fontId="11" fillId="0" borderId="0" xfId="58" applyNumberFormat="1" applyFont="1" applyFill="1" applyBorder="1" applyAlignment="1" applyProtection="1">
      <alignment horizontal="left" vertical="center"/>
    </xf>
    <xf numFmtId="0" fontId="8" fillId="0" borderId="0" xfId="58" applyFill="1" applyAlignment="1">
      <alignment horizontal="right" vertical="center"/>
    </xf>
    <xf numFmtId="0" fontId="12" fillId="0" borderId="2" xfId="59" applyFont="1" applyFill="1" applyBorder="1" applyAlignment="1">
      <alignment horizontal="center" vertical="center" wrapText="1"/>
    </xf>
    <xf numFmtId="0" fontId="12" fillId="0" borderId="3" xfId="59" applyFont="1" applyFill="1" applyBorder="1" applyAlignment="1">
      <alignment horizontal="center" vertical="center" wrapText="1"/>
    </xf>
    <xf numFmtId="0" fontId="12" fillId="0" borderId="4" xfId="59" applyFont="1" applyFill="1" applyBorder="1" applyAlignment="1">
      <alignment horizontal="center" vertical="center" wrapText="1"/>
    </xf>
    <xf numFmtId="0" fontId="12" fillId="0" borderId="5" xfId="59" applyFont="1" applyFill="1" applyBorder="1" applyAlignment="1">
      <alignment horizontal="center" vertical="center" wrapText="1"/>
    </xf>
    <xf numFmtId="0" fontId="12" fillId="0" borderId="6" xfId="59"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12" fillId="0" borderId="3" xfId="59" applyFont="1" applyFill="1" applyBorder="1" applyAlignment="1">
      <alignment vertical="center" wrapText="1"/>
    </xf>
    <xf numFmtId="0" fontId="12" fillId="0" borderId="3" xfId="59" applyFont="1" applyFill="1" applyBorder="1" applyAlignment="1">
      <alignment horizontal="left" vertical="center" wrapText="1" indent="1"/>
    </xf>
    <xf numFmtId="0" fontId="12" fillId="0" borderId="7" xfId="59" applyFont="1" applyFill="1" applyBorder="1" applyAlignment="1">
      <alignment horizontal="center" vertical="center" wrapText="1"/>
    </xf>
    <xf numFmtId="0" fontId="0" fillId="0" borderId="0" xfId="0" applyFont="1" applyBorder="1"/>
    <xf numFmtId="0" fontId="13" fillId="2" borderId="0" xfId="0" applyFont="1" applyFill="1" applyBorder="1" applyAlignment="1" applyProtection="1">
      <alignment horizontal="right" vertical="top" wrapText="1"/>
      <protection locked="0"/>
    </xf>
    <xf numFmtId="0" fontId="14" fillId="0" borderId="0" xfId="0" applyFont="1" applyBorder="1" applyAlignment="1" applyProtection="1">
      <alignment vertical="top"/>
      <protection locked="0"/>
    </xf>
    <xf numFmtId="0" fontId="14" fillId="0" borderId="0" xfId="0" applyFont="1" applyBorder="1" applyAlignment="1">
      <alignment vertical="top"/>
    </xf>
    <xf numFmtId="0" fontId="15" fillId="2" borderId="0" xfId="0" applyFont="1" applyFill="1" applyBorder="1" applyAlignment="1" applyProtection="1">
      <alignment horizontal="center" vertical="center" wrapText="1"/>
      <protection locked="0"/>
    </xf>
    <xf numFmtId="0" fontId="14" fillId="0" borderId="0" xfId="0" applyFont="1" applyBorder="1" applyProtection="1">
      <protection locked="0"/>
    </xf>
    <xf numFmtId="0" fontId="14" fillId="0" borderId="0" xfId="0" applyFont="1" applyBorder="1"/>
    <xf numFmtId="0" fontId="13" fillId="2" borderId="0" xfId="0" applyFont="1" applyFill="1" applyBorder="1" applyAlignment="1" applyProtection="1">
      <alignment horizontal="left" vertical="center" wrapText="1"/>
      <protection locked="0"/>
    </xf>
    <xf numFmtId="0" fontId="16" fillId="2" borderId="0" xfId="0" applyFont="1" applyFill="1" applyBorder="1" applyAlignment="1" applyProtection="1">
      <alignment horizontal="right" vertical="center" wrapText="1"/>
      <protection locked="0"/>
    </xf>
    <xf numFmtId="0" fontId="13" fillId="2" borderId="0" xfId="0" applyFont="1" applyFill="1" applyBorder="1" applyAlignment="1" applyProtection="1">
      <alignment horizontal="right" vertical="center" wrapText="1"/>
      <protection locked="0"/>
    </xf>
    <xf numFmtId="0" fontId="16" fillId="0" borderId="1" xfId="0" applyFont="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2" borderId="1" xfId="0" applyFont="1" applyFill="1" applyBorder="1" applyAlignment="1" applyProtection="1">
      <alignment horizontal="right" vertical="center"/>
      <protection locked="0"/>
    </xf>
    <xf numFmtId="0" fontId="16" fillId="2" borderId="1" xfId="0" applyFont="1" applyFill="1" applyBorder="1" applyAlignment="1" applyProtection="1">
      <alignment horizontal="right" vertical="center" wrapText="1"/>
      <protection locked="0"/>
    </xf>
    <xf numFmtId="0" fontId="13"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3" fontId="13" fillId="2" borderId="1" xfId="0" applyNumberFormat="1" applyFont="1" applyFill="1" applyBorder="1" applyAlignment="1" applyProtection="1">
      <alignment horizontal="right" vertical="center"/>
      <protection locked="0"/>
    </xf>
    <xf numFmtId="4" fontId="13" fillId="0" borderId="1" xfId="0" applyNumberFormat="1" applyFont="1" applyBorder="1" applyAlignment="1" applyProtection="1">
      <alignment horizontal="right" vertical="center"/>
      <protection locked="0"/>
    </xf>
    <xf numFmtId="0" fontId="13" fillId="2" borderId="1" xfId="0" applyFont="1" applyFill="1" applyBorder="1" applyAlignment="1">
      <alignment horizontal="left" vertical="center" wrapText="1"/>
    </xf>
    <xf numFmtId="0" fontId="13" fillId="0" borderId="1" xfId="0" applyFont="1" applyBorder="1" applyAlignment="1">
      <alignment horizontal="center" vertical="center"/>
    </xf>
    <xf numFmtId="0" fontId="13" fillId="0" borderId="1" xfId="0" applyFont="1" applyBorder="1" applyAlignment="1" applyProtection="1">
      <alignment horizontal="left"/>
      <protection locked="0"/>
    </xf>
    <xf numFmtId="0" fontId="13" fillId="0" borderId="1" xfId="0" applyFont="1" applyBorder="1" applyAlignment="1">
      <alignment horizontal="left"/>
    </xf>
    <xf numFmtId="0" fontId="13" fillId="2" borderId="1" xfId="0" applyFont="1" applyFill="1" applyBorder="1" applyAlignment="1">
      <alignment horizontal="right" vertical="center"/>
    </xf>
    <xf numFmtId="49" fontId="8" fillId="0" borderId="0" xfId="57" applyNumberFormat="1" applyFont="1" applyAlignment="1" applyProtection="1"/>
    <xf numFmtId="0" fontId="17" fillId="0" borderId="0" xfId="57" applyFont="1" applyFill="1" applyBorder="1" applyAlignment="1" applyProtection="1">
      <alignment vertical="top"/>
      <protection locked="0"/>
    </xf>
    <xf numFmtId="0" fontId="8" fillId="0" borderId="0" xfId="57" applyFont="1" applyFill="1" applyBorder="1" applyAlignment="1" applyProtection="1">
      <alignment vertical="center"/>
    </xf>
    <xf numFmtId="0" fontId="13" fillId="0" borderId="0" xfId="57" applyFont="1" applyFill="1" applyBorder="1" applyAlignment="1" applyProtection="1">
      <alignment horizontal="right" vertical="center"/>
      <protection locked="0"/>
    </xf>
    <xf numFmtId="0" fontId="18" fillId="0" borderId="0" xfId="57" applyFont="1" applyFill="1" applyBorder="1" applyAlignment="1" applyProtection="1">
      <alignment horizontal="center" vertical="center"/>
    </xf>
    <xf numFmtId="0" fontId="19" fillId="0" borderId="0" xfId="57" applyFont="1" applyFill="1" applyBorder="1" applyAlignment="1" applyProtection="1">
      <alignment horizontal="center" vertical="center"/>
    </xf>
    <xf numFmtId="0" fontId="19" fillId="0" borderId="0" xfId="57" applyFont="1" applyFill="1" applyBorder="1" applyAlignment="1" applyProtection="1">
      <alignment horizontal="center" vertical="center"/>
      <protection locked="0"/>
    </xf>
    <xf numFmtId="0" fontId="17" fillId="0" borderId="0" xfId="57" applyFont="1" applyFill="1" applyBorder="1" applyAlignment="1" applyProtection="1">
      <alignment horizontal="left" vertical="center"/>
      <protection locked="0"/>
    </xf>
    <xf numFmtId="0" fontId="4" fillId="0" borderId="1" xfId="57" applyFont="1" applyFill="1" applyBorder="1" applyAlignment="1" applyProtection="1">
      <alignment horizontal="center" vertical="center" wrapText="1"/>
    </xf>
    <xf numFmtId="0" fontId="4" fillId="0" borderId="1" xfId="57" applyFont="1" applyFill="1" applyBorder="1" applyAlignment="1" applyProtection="1">
      <alignment horizontal="center" vertical="center"/>
      <protection locked="0"/>
    </xf>
    <xf numFmtId="0" fontId="13" fillId="0" borderId="1" xfId="57" applyFont="1" applyFill="1" applyBorder="1" applyAlignment="1" applyProtection="1">
      <alignment horizontal="left" vertical="center" wrapText="1"/>
    </xf>
    <xf numFmtId="0" fontId="13" fillId="0" borderId="1" xfId="57" applyFont="1" applyFill="1" applyBorder="1" applyAlignment="1" applyProtection="1">
      <alignment vertical="center" wrapText="1"/>
    </xf>
    <xf numFmtId="0" fontId="13" fillId="0" borderId="1" xfId="57" applyFont="1" applyFill="1" applyBorder="1" applyAlignment="1" applyProtection="1">
      <alignment horizontal="center" vertical="center" wrapText="1"/>
    </xf>
    <xf numFmtId="0" fontId="13" fillId="0" borderId="1" xfId="57" applyFont="1" applyFill="1" applyBorder="1" applyAlignment="1" applyProtection="1">
      <alignment horizontal="center" vertical="center"/>
      <protection locked="0"/>
    </xf>
    <xf numFmtId="0" fontId="13" fillId="0" borderId="1" xfId="57" applyFont="1" applyFill="1" applyBorder="1" applyAlignment="1" applyProtection="1">
      <alignment horizontal="left" vertical="center" wrapText="1"/>
      <protection locked="0"/>
    </xf>
    <xf numFmtId="0" fontId="20" fillId="0" borderId="0" xfId="0" applyFont="1" applyFill="1" applyBorder="1" applyAlignment="1" applyProtection="1">
      <alignment horizontal="left" vertical="center" wrapText="1" readingOrder="1"/>
      <protection locked="0"/>
    </xf>
    <xf numFmtId="0" fontId="8" fillId="0" borderId="0" xfId="57" applyFont="1" applyFill="1" applyBorder="1" applyAlignment="1" applyProtection="1"/>
    <xf numFmtId="0" fontId="16" fillId="0" borderId="0" xfId="57" applyFont="1" applyFill="1" applyBorder="1" applyAlignment="1" applyProtection="1"/>
    <xf numFmtId="0" fontId="16" fillId="0" borderId="0" xfId="57" applyFont="1" applyFill="1" applyBorder="1" applyAlignment="1" applyProtection="1">
      <alignment horizontal="right" vertical="center"/>
    </xf>
    <xf numFmtId="0" fontId="18" fillId="0" borderId="0" xfId="57" applyFont="1" applyFill="1" applyBorder="1" applyAlignment="1" applyProtection="1">
      <alignment horizontal="center" vertical="center" wrapText="1"/>
    </xf>
    <xf numFmtId="0" fontId="13" fillId="0" borderId="0" xfId="57" applyFont="1" applyFill="1" applyBorder="1" applyAlignment="1" applyProtection="1">
      <alignment horizontal="left" vertical="center" wrapText="1"/>
    </xf>
    <xf numFmtId="0" fontId="4" fillId="0" borderId="0" xfId="57" applyFont="1" applyFill="1" applyBorder="1" applyAlignment="1" applyProtection="1">
      <alignment wrapText="1"/>
    </xf>
    <xf numFmtId="0" fontId="16" fillId="0" borderId="0" xfId="57" applyFont="1" applyFill="1" applyBorder="1" applyAlignment="1" applyProtection="1">
      <alignment horizontal="right" wrapText="1"/>
    </xf>
    <xf numFmtId="0" fontId="8" fillId="0" borderId="0" xfId="57" applyFont="1" applyFill="1" applyBorder="1" applyAlignment="1" applyProtection="1">
      <alignment wrapText="1"/>
    </xf>
    <xf numFmtId="0" fontId="13" fillId="0" borderId="0" xfId="57" applyFont="1" applyFill="1" applyBorder="1" applyAlignment="1" applyProtection="1">
      <alignment horizontal="right"/>
      <protection locked="0"/>
    </xf>
    <xf numFmtId="0" fontId="4" fillId="0" borderId="8" xfId="57" applyFont="1" applyFill="1" applyBorder="1" applyAlignment="1" applyProtection="1">
      <alignment horizontal="center" vertical="center"/>
    </xf>
    <xf numFmtId="0" fontId="4" fillId="0" borderId="9" xfId="57" applyFont="1" applyFill="1" applyBorder="1" applyAlignment="1" applyProtection="1">
      <alignment horizontal="center" vertical="center"/>
    </xf>
    <xf numFmtId="0" fontId="4" fillId="0" borderId="10" xfId="57" applyFont="1" applyFill="1" applyBorder="1" applyAlignment="1" applyProtection="1">
      <alignment horizontal="center" vertical="center"/>
    </xf>
    <xf numFmtId="0" fontId="4" fillId="0" borderId="11" xfId="57" applyFont="1" applyFill="1" applyBorder="1" applyAlignment="1" applyProtection="1">
      <alignment horizontal="center" vertical="center"/>
    </xf>
    <xf numFmtId="0" fontId="4" fillId="0" borderId="12" xfId="57" applyFont="1" applyFill="1" applyBorder="1" applyAlignment="1" applyProtection="1">
      <alignment horizontal="center" vertical="center"/>
    </xf>
    <xf numFmtId="0" fontId="4" fillId="0" borderId="8" xfId="57" applyFont="1" applyFill="1" applyBorder="1" applyAlignment="1" applyProtection="1">
      <alignment horizontal="center" vertical="center" wrapText="1"/>
    </xf>
    <xf numFmtId="0" fontId="4" fillId="0" borderId="13" xfId="57" applyFont="1" applyFill="1" applyBorder="1" applyAlignment="1" applyProtection="1">
      <alignment horizontal="center" vertical="center" wrapText="1"/>
    </xf>
    <xf numFmtId="0" fontId="4" fillId="0" borderId="1" xfId="57" applyFont="1" applyFill="1" applyBorder="1" applyAlignment="1" applyProtection="1">
      <alignment horizontal="center" vertical="center"/>
    </xf>
    <xf numFmtId="0" fontId="21" fillId="0" borderId="9" xfId="57" applyFont="1" applyFill="1" applyBorder="1" applyAlignment="1" applyProtection="1">
      <alignment horizontal="center" vertical="center"/>
    </xf>
    <xf numFmtId="0" fontId="21" fillId="0" borderId="1" xfId="57" applyFont="1" applyFill="1" applyBorder="1" applyAlignment="1" applyProtection="1">
      <alignment horizontal="center" vertical="center"/>
    </xf>
    <xf numFmtId="0" fontId="13" fillId="0" borderId="1" xfId="57" applyFont="1" applyFill="1" applyBorder="1" applyAlignment="1" applyProtection="1">
      <alignment horizontal="right" vertical="center"/>
      <protection locked="0"/>
    </xf>
    <xf numFmtId="0" fontId="17" fillId="0" borderId="9" xfId="57" applyFont="1" applyFill="1" applyBorder="1" applyAlignment="1" applyProtection="1">
      <alignment horizontal="right" vertical="center"/>
      <protection locked="0"/>
    </xf>
    <xf numFmtId="0" fontId="16" fillId="0" borderId="0" xfId="0" applyFont="1" applyFill="1" applyBorder="1" applyAlignment="1">
      <alignment vertical="center"/>
    </xf>
    <xf numFmtId="0" fontId="16" fillId="0" borderId="0" xfId="0" applyFont="1" applyBorder="1" applyAlignment="1">
      <alignment wrapText="1"/>
    </xf>
    <xf numFmtId="0" fontId="16" fillId="0" borderId="0" xfId="0" applyFont="1" applyBorder="1" applyProtection="1">
      <protection locked="0"/>
    </xf>
    <xf numFmtId="0" fontId="13" fillId="0" borderId="0" xfId="0" applyFont="1" applyBorder="1" applyAlignment="1" applyProtection="1">
      <alignment vertical="top" wrapText="1"/>
      <protection locked="0"/>
    </xf>
    <xf numFmtId="0" fontId="13" fillId="0" borderId="0" xfId="0" applyFont="1" applyBorder="1" applyAlignment="1" applyProtection="1">
      <alignment horizontal="right" vertical="center" wrapText="1"/>
      <protection locked="0"/>
    </xf>
    <xf numFmtId="0" fontId="18" fillId="0" borderId="0" xfId="0" applyFont="1" applyBorder="1" applyAlignment="1">
      <alignment horizontal="center" vertical="center" wrapText="1"/>
    </xf>
    <xf numFmtId="0" fontId="19" fillId="0" borderId="0" xfId="0" applyFont="1" applyBorder="1" applyAlignment="1" applyProtection="1">
      <alignment horizontal="center" vertical="center"/>
      <protection locked="0"/>
    </xf>
    <xf numFmtId="0" fontId="19" fillId="0" borderId="0" xfId="0" applyFont="1" applyBorder="1" applyAlignment="1">
      <alignment horizontal="center" vertical="center" wrapText="1"/>
    </xf>
    <xf numFmtId="0" fontId="19" fillId="0" borderId="0" xfId="0" applyFont="1" applyBorder="1" applyAlignment="1" applyProtection="1">
      <alignment horizontal="center" vertical="center" wrapText="1"/>
      <protection locked="0"/>
    </xf>
    <xf numFmtId="0" fontId="13" fillId="0" borderId="0" xfId="0" applyFont="1" applyBorder="1" applyAlignment="1">
      <alignment horizontal="left" vertical="center" wrapText="1"/>
    </xf>
    <xf numFmtId="0" fontId="4" fillId="0" borderId="0" xfId="0" applyFont="1" applyBorder="1" applyProtection="1">
      <protection locked="0"/>
    </xf>
    <xf numFmtId="0" fontId="4" fillId="0" borderId="0" xfId="0" applyFont="1" applyBorder="1" applyAlignment="1">
      <alignment wrapText="1"/>
    </xf>
    <xf numFmtId="0" fontId="13" fillId="0" borderId="0" xfId="0" applyFont="1" applyBorder="1" applyAlignment="1" applyProtection="1">
      <alignment horizontal="right" wrapText="1"/>
      <protection locked="0"/>
    </xf>
    <xf numFmtId="0" fontId="4" fillId="0" borderId="8" xfId="0" applyFont="1" applyBorder="1" applyAlignment="1">
      <alignment horizontal="center" vertical="center" wrapText="1"/>
    </xf>
    <xf numFmtId="0" fontId="4" fillId="0" borderId="14"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6" xfId="0" applyFont="1" applyBorder="1" applyAlignment="1" applyProtection="1">
      <alignment horizontal="center" vertical="center"/>
      <protection locked="0"/>
    </xf>
    <xf numFmtId="0" fontId="4" fillId="0" borderId="16" xfId="0" applyFont="1" applyBorder="1" applyAlignment="1">
      <alignment horizontal="center" vertical="center" wrapText="1"/>
    </xf>
    <xf numFmtId="0" fontId="4" fillId="0" borderId="16" xfId="0" applyFont="1" applyBorder="1" applyAlignment="1" applyProtection="1">
      <alignment horizontal="center" vertical="center" wrapText="1"/>
      <protection locked="0"/>
    </xf>
    <xf numFmtId="0" fontId="4" fillId="0" borderId="17" xfId="0" applyFont="1" applyBorder="1" applyAlignment="1">
      <alignment horizontal="center" vertical="center" wrapText="1"/>
    </xf>
    <xf numFmtId="0" fontId="4" fillId="0" borderId="17" xfId="0" applyFont="1" applyBorder="1" applyAlignment="1" applyProtection="1">
      <alignment horizontal="center" vertical="center"/>
      <protection locked="0"/>
    </xf>
    <xf numFmtId="0" fontId="4" fillId="0" borderId="17"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8"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13" fillId="0" borderId="11" xfId="0" applyFont="1" applyBorder="1" applyAlignment="1">
      <alignment horizontal="left" vertical="center" wrapText="1"/>
    </xf>
    <xf numFmtId="0" fontId="13" fillId="0" borderId="18" xfId="0" applyFont="1" applyBorder="1" applyAlignment="1" applyProtection="1">
      <alignment horizontal="left" vertical="center"/>
      <protection locked="0"/>
    </xf>
    <xf numFmtId="176" fontId="5" fillId="0" borderId="1" xfId="0" applyNumberFormat="1" applyFont="1" applyBorder="1" applyAlignment="1">
      <alignment horizontal="right" vertical="center"/>
    </xf>
    <xf numFmtId="0" fontId="13" fillId="0" borderId="19" xfId="0" applyFont="1" applyBorder="1" applyAlignment="1">
      <alignment horizontal="center" vertical="center"/>
    </xf>
    <xf numFmtId="0" fontId="13" fillId="0" borderId="17" xfId="0" applyFont="1" applyBorder="1" applyAlignment="1" applyProtection="1">
      <alignment horizontal="left" vertical="center"/>
      <protection locked="0"/>
    </xf>
    <xf numFmtId="0" fontId="22" fillId="0" borderId="0" xfId="0" applyFont="1" applyProtection="1">
      <protection locked="0"/>
    </xf>
    <xf numFmtId="0" fontId="0" fillId="0" borderId="0" xfId="0" applyAlignment="1">
      <alignment horizontal="right"/>
    </xf>
    <xf numFmtId="0" fontId="22" fillId="0" borderId="0" xfId="0" applyFont="1" applyAlignment="1" applyProtection="1">
      <alignment horizontal="right" vertical="center"/>
      <protection locked="0"/>
    </xf>
    <xf numFmtId="0" fontId="22" fillId="0" borderId="0" xfId="0" applyFont="1" applyAlignment="1">
      <alignment horizontal="right" vertical="center"/>
    </xf>
    <xf numFmtId="0" fontId="18" fillId="0" borderId="0" xfId="0" applyFont="1" applyAlignment="1">
      <alignment horizontal="center" vertical="center" wrapText="1"/>
    </xf>
    <xf numFmtId="0" fontId="19" fillId="0" borderId="0" xfId="0" applyFont="1" applyAlignment="1" applyProtection="1">
      <alignment horizontal="center" vertical="center"/>
      <protection locked="0"/>
    </xf>
    <xf numFmtId="0" fontId="19" fillId="0" borderId="0" xfId="0" applyFont="1" applyAlignment="1">
      <alignment horizontal="center" vertical="center"/>
    </xf>
    <xf numFmtId="0" fontId="22" fillId="0" borderId="0" xfId="0" applyFont="1" applyAlignment="1">
      <alignment horizontal="left" vertical="center"/>
    </xf>
    <xf numFmtId="0" fontId="22" fillId="0" borderId="0" xfId="0" applyFont="1"/>
    <xf numFmtId="0" fontId="22" fillId="0" borderId="0" xfId="0" applyFont="1" applyAlignment="1" applyProtection="1">
      <alignment horizontal="right"/>
      <protection locked="0"/>
    </xf>
    <xf numFmtId="0" fontId="22" fillId="0" borderId="0" xfId="0" applyFont="1" applyAlignment="1">
      <alignment horizontal="right"/>
    </xf>
    <xf numFmtId="0" fontId="4" fillId="0" borderId="14" xfId="0" applyFont="1" applyBorder="1" applyAlignment="1">
      <alignment horizontal="center" vertical="center" wrapText="1"/>
    </xf>
    <xf numFmtId="180" fontId="5" fillId="0" borderId="1" xfId="56" applyNumberFormat="1" applyFont="1" applyBorder="1" applyAlignment="1">
      <alignment horizontal="center" vertical="center"/>
    </xf>
    <xf numFmtId="180" fontId="5" fillId="0" borderId="1" xfId="0" applyNumberFormat="1" applyFont="1" applyBorder="1" applyAlignment="1">
      <alignment horizontal="center" vertical="center"/>
    </xf>
    <xf numFmtId="0" fontId="22" fillId="0" borderId="1" xfId="0" applyFont="1" applyBorder="1" applyAlignment="1">
      <alignment horizontal="left" vertical="center" wrapText="1"/>
    </xf>
    <xf numFmtId="3" fontId="22" fillId="0" borderId="1" xfId="0" applyNumberFormat="1" applyFont="1" applyBorder="1" applyAlignment="1">
      <alignment horizontal="right" vertical="center"/>
    </xf>
    <xf numFmtId="4" fontId="22" fillId="0" borderId="1" xfId="0" applyNumberFormat="1" applyFont="1" applyBorder="1" applyAlignment="1">
      <alignment horizontal="right" vertical="center"/>
    </xf>
    <xf numFmtId="0" fontId="13" fillId="0" borderId="17" xfId="0" applyFont="1" applyBorder="1" applyAlignment="1">
      <alignment horizontal="left" vertical="center"/>
    </xf>
    <xf numFmtId="0" fontId="13" fillId="2" borderId="18" xfId="0" applyFont="1" applyFill="1" applyBorder="1" applyAlignment="1">
      <alignment horizontal="right" vertical="center"/>
    </xf>
    <xf numFmtId="4" fontId="22" fillId="2" borderId="1" xfId="0" applyNumberFormat="1" applyFont="1" applyFill="1" applyBorder="1" applyAlignment="1" applyProtection="1">
      <alignment horizontal="right" vertical="center"/>
      <protection locked="0"/>
    </xf>
    <xf numFmtId="0" fontId="23" fillId="0" borderId="0" xfId="0" applyFont="1" applyBorder="1" applyAlignment="1" applyProtection="1">
      <alignment horizontal="right"/>
      <protection locked="0"/>
    </xf>
    <xf numFmtId="49" fontId="23" fillId="0" borderId="0" xfId="0" applyNumberFormat="1" applyFont="1" applyBorder="1" applyProtection="1">
      <protection locked="0"/>
    </xf>
    <xf numFmtId="0" fontId="16" fillId="0" borderId="0" xfId="0" applyFont="1" applyBorder="1" applyAlignment="1">
      <alignment horizontal="right"/>
    </xf>
    <xf numFmtId="0" fontId="13" fillId="0" borderId="0" xfId="0" applyFont="1" applyBorder="1" applyAlignment="1">
      <alignment horizontal="right"/>
    </xf>
    <xf numFmtId="0" fontId="24" fillId="0" borderId="0" xfId="0" applyFont="1" applyBorder="1" applyAlignment="1" applyProtection="1">
      <alignment horizontal="center" vertical="center" wrapText="1"/>
      <protection locked="0"/>
    </xf>
    <xf numFmtId="0" fontId="24" fillId="0" borderId="0" xfId="0" applyFont="1" applyBorder="1" applyAlignment="1" applyProtection="1">
      <alignment horizontal="center" vertical="center"/>
      <protection locked="0"/>
    </xf>
    <xf numFmtId="0" fontId="24" fillId="0" borderId="0" xfId="0" applyFont="1" applyBorder="1" applyAlignment="1">
      <alignment horizontal="center" vertical="center"/>
    </xf>
    <xf numFmtId="0" fontId="13" fillId="0" borderId="0" xfId="0" applyFont="1" applyBorder="1" applyAlignment="1" applyProtection="1">
      <alignment horizontal="left" vertical="center"/>
      <protection locked="0"/>
    </xf>
    <xf numFmtId="0" fontId="4" fillId="0" borderId="8" xfId="0" applyFont="1" applyBorder="1" applyAlignment="1" applyProtection="1">
      <alignment horizontal="center" vertical="center"/>
      <protection locked="0"/>
    </xf>
    <xf numFmtId="49" fontId="4" fillId="0" borderId="8" xfId="0" applyNumberFormat="1" applyFont="1" applyBorder="1" applyAlignment="1" applyProtection="1">
      <alignment horizontal="center" vertical="center" wrapText="1"/>
      <protection locked="0"/>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5" xfId="0" applyFont="1" applyBorder="1" applyAlignment="1">
      <alignment horizontal="center" vertical="center"/>
    </xf>
    <xf numFmtId="0" fontId="4" fillId="0" borderId="12" xfId="0" applyFont="1" applyBorder="1" applyAlignment="1" applyProtection="1">
      <alignment horizontal="center" vertical="center"/>
      <protection locked="0"/>
    </xf>
    <xf numFmtId="49" fontId="4" fillId="0" borderId="12" xfId="0" applyNumberFormat="1" applyFont="1" applyBorder="1" applyAlignment="1" applyProtection="1">
      <alignment horizontal="center" vertical="center" wrapText="1"/>
      <protection locked="0"/>
    </xf>
    <xf numFmtId="0" fontId="4" fillId="0" borderId="8"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16" fillId="0" borderId="10" xfId="0" applyFont="1" applyBorder="1" applyAlignment="1" applyProtection="1">
      <alignment horizontal="center" vertical="center"/>
      <protection locked="0"/>
    </xf>
    <xf numFmtId="0" fontId="16" fillId="0" borderId="15" xfId="0" applyFont="1" applyBorder="1" applyAlignment="1" applyProtection="1">
      <alignment horizontal="center" vertical="center"/>
      <protection locked="0"/>
    </xf>
    <xf numFmtId="0" fontId="13" fillId="0" borderId="0" xfId="0" applyFont="1" applyAlignment="1" applyProtection="1">
      <alignment horizontal="right" vertical="center"/>
      <protection locked="0"/>
    </xf>
    <xf numFmtId="0" fontId="18" fillId="0" borderId="0" xfId="0" applyFont="1" applyAlignment="1">
      <alignment horizontal="center" vertical="center"/>
    </xf>
    <xf numFmtId="0" fontId="13" fillId="0" borderId="0" xfId="0" applyFont="1" applyAlignment="1" applyProtection="1">
      <alignment horizontal="left" vertical="center"/>
      <protection locked="0"/>
    </xf>
    <xf numFmtId="0" fontId="4"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3" fillId="0" borderId="1" xfId="0" applyFont="1" applyBorder="1" applyAlignment="1">
      <alignment vertical="center" wrapText="1"/>
    </xf>
    <xf numFmtId="0" fontId="13" fillId="2" borderId="1" xfId="0" applyFont="1" applyFill="1" applyBorder="1" applyAlignment="1" applyProtection="1">
      <alignment horizontal="center" vertical="center"/>
      <protection locked="0"/>
    </xf>
    <xf numFmtId="49" fontId="5" fillId="0" borderId="1" xfId="50" applyFont="1" applyAlignment="1">
      <alignment horizontal="left" vertical="center" wrapText="1" indent="1"/>
    </xf>
    <xf numFmtId="49" fontId="5" fillId="0" borderId="1" xfId="50" applyFont="1" applyAlignment="1">
      <alignment horizontal="left" vertical="center" wrapText="1"/>
    </xf>
    <xf numFmtId="0" fontId="0" fillId="0" borderId="0" xfId="0" applyFill="1"/>
    <xf numFmtId="0" fontId="15" fillId="2" borderId="0" xfId="0" applyFont="1" applyFill="1" applyAlignment="1">
      <alignment horizontal="center" vertical="center"/>
    </xf>
    <xf numFmtId="0" fontId="14" fillId="0" borderId="0" xfId="0" applyFont="1" applyAlignment="1">
      <alignment vertical="top"/>
    </xf>
    <xf numFmtId="0" fontId="14" fillId="0" borderId="0" xfId="0" applyFont="1" applyAlignment="1" applyProtection="1">
      <alignment vertical="top"/>
      <protection locked="0"/>
    </xf>
    <xf numFmtId="0" fontId="16" fillId="0" borderId="0" xfId="0" applyFont="1" applyAlignment="1">
      <alignment vertical="top"/>
    </xf>
    <xf numFmtId="0" fontId="15" fillId="0" borderId="0" xfId="0" applyFont="1" applyFill="1" applyAlignment="1" applyProtection="1">
      <alignment horizontal="center" vertical="center" wrapText="1"/>
      <protection locked="0"/>
    </xf>
    <xf numFmtId="0" fontId="16" fillId="2" borderId="0" xfId="0" applyFont="1" applyFill="1" applyAlignment="1" applyProtection="1">
      <alignment horizontal="left" vertical="center" wrapText="1"/>
      <protection locked="0"/>
    </xf>
    <xf numFmtId="0" fontId="16" fillId="0" borderId="0" xfId="0" applyFont="1" applyFill="1" applyAlignment="1" applyProtection="1">
      <alignment horizontal="left" vertical="center" wrapText="1"/>
      <protection locked="0"/>
    </xf>
    <xf numFmtId="0" fontId="14" fillId="0" borderId="0" xfId="0" applyFont="1" applyAlignment="1">
      <alignment horizontal="right" wrapText="1"/>
    </xf>
    <xf numFmtId="0" fontId="4" fillId="0" borderId="20" xfId="0" applyFont="1" applyBorder="1" applyAlignment="1" applyProtection="1">
      <alignment horizontal="center" vertical="center"/>
      <protection locked="0"/>
    </xf>
    <xf numFmtId="0" fontId="4" fillId="0" borderId="20" xfId="0" applyFont="1" applyFill="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4" fillId="0" borderId="25" xfId="0" applyFont="1" applyBorder="1" applyAlignment="1" applyProtection="1">
      <alignment horizontal="center" vertical="center"/>
      <protection locked="0"/>
    </xf>
    <xf numFmtId="0" fontId="4" fillId="0" borderId="25" xfId="0" applyFont="1" applyFill="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6"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3"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13" fillId="2" borderId="11" xfId="0" applyFont="1" applyFill="1" applyBorder="1" applyAlignment="1" applyProtection="1">
      <alignment horizontal="center" vertical="center" wrapText="1"/>
      <protection locked="0"/>
    </xf>
    <xf numFmtId="0" fontId="0" fillId="0" borderId="28" xfId="0" applyFill="1" applyBorder="1" applyAlignment="1">
      <alignment horizontal="center"/>
    </xf>
    <xf numFmtId="0" fontId="0" fillId="0" borderId="3" xfId="0" applyFont="1" applyFill="1" applyBorder="1" applyAlignment="1">
      <alignment horizontal="left" vertical="center"/>
    </xf>
    <xf numFmtId="0" fontId="13" fillId="2" borderId="1" xfId="0" applyFont="1" applyFill="1" applyBorder="1" applyAlignment="1" applyProtection="1">
      <alignment horizontal="left" vertical="center"/>
      <protection locked="0"/>
    </xf>
    <xf numFmtId="4" fontId="13" fillId="2" borderId="1" xfId="0" applyNumberFormat="1" applyFont="1" applyFill="1" applyBorder="1" applyAlignment="1" applyProtection="1">
      <alignment horizontal="right" vertical="center"/>
      <protection locked="0"/>
    </xf>
    <xf numFmtId="0" fontId="13" fillId="0" borderId="1" xfId="0" applyFont="1" applyFill="1" applyBorder="1" applyAlignment="1" applyProtection="1">
      <alignment horizontal="left" vertical="center"/>
      <protection locked="0"/>
    </xf>
    <xf numFmtId="0" fontId="13" fillId="2" borderId="1" xfId="0" applyFont="1" applyFill="1" applyBorder="1" applyAlignment="1">
      <alignment horizontal="left" vertical="center"/>
    </xf>
    <xf numFmtId="0" fontId="25" fillId="0" borderId="0" xfId="0" applyFont="1" applyBorder="1" applyAlignment="1" applyProtection="1">
      <alignment horizontal="center" vertical="center"/>
      <protection locked="0"/>
    </xf>
    <xf numFmtId="0" fontId="17" fillId="0" borderId="0" xfId="0" applyFont="1" applyBorder="1" applyAlignment="1" applyProtection="1">
      <alignment horizontal="right" vertical="center"/>
      <protection locked="0"/>
    </xf>
    <xf numFmtId="0" fontId="26" fillId="2" borderId="3" xfId="0" applyFont="1" applyFill="1" applyBorder="1" applyAlignment="1" applyProtection="1">
      <alignment horizontal="center" vertical="center"/>
      <protection locked="0"/>
    </xf>
    <xf numFmtId="0" fontId="26" fillId="0" borderId="2" xfId="0" applyFont="1" applyFill="1" applyBorder="1" applyAlignment="1" applyProtection="1">
      <alignment horizontal="center" vertical="center"/>
      <protection locked="0"/>
    </xf>
    <xf numFmtId="0" fontId="26" fillId="2" borderId="2" xfId="0" applyFont="1" applyFill="1" applyBorder="1" applyAlignment="1" applyProtection="1">
      <alignment horizontal="center" vertical="center"/>
      <protection locked="0"/>
    </xf>
    <xf numFmtId="0" fontId="26" fillId="0" borderId="2" xfId="0" applyFont="1" applyBorder="1" applyAlignment="1" applyProtection="1">
      <alignment horizontal="center" vertical="center" wrapText="1"/>
      <protection locked="0"/>
    </xf>
    <xf numFmtId="0" fontId="0" fillId="0" borderId="7" xfId="0" applyBorder="1" applyAlignment="1">
      <alignment horizontal="center"/>
    </xf>
    <xf numFmtId="0" fontId="0" fillId="0" borderId="4" xfId="0" applyBorder="1" applyAlignment="1">
      <alignment horizontal="center"/>
    </xf>
    <xf numFmtId="0" fontId="0" fillId="0" borderId="29" xfId="0" applyBorder="1" applyAlignment="1">
      <alignment horizontal="center"/>
    </xf>
    <xf numFmtId="0" fontId="26" fillId="0" borderId="25" xfId="0" applyFont="1" applyFill="1" applyBorder="1" applyAlignment="1" applyProtection="1">
      <alignment horizontal="center" vertical="center"/>
      <protection locked="0"/>
    </xf>
    <xf numFmtId="0" fontId="26" fillId="2" borderId="25" xfId="0" applyFont="1" applyFill="1" applyBorder="1" applyAlignment="1" applyProtection="1">
      <alignment horizontal="center" vertical="center"/>
      <protection locked="0"/>
    </xf>
    <xf numFmtId="0" fontId="26" fillId="0" borderId="25" xfId="0" applyFont="1" applyBorder="1" applyAlignment="1" applyProtection="1">
      <alignment horizontal="center" vertical="center" wrapText="1"/>
      <protection locked="0"/>
    </xf>
    <xf numFmtId="0" fontId="26" fillId="0" borderId="3" xfId="0" applyFont="1" applyBorder="1" applyAlignment="1" applyProtection="1">
      <alignment horizontal="center" vertical="center"/>
      <protection locked="0"/>
    </xf>
    <xf numFmtId="0" fontId="26" fillId="0" borderId="3" xfId="0" applyFont="1" applyBorder="1" applyAlignment="1" applyProtection="1">
      <alignment horizontal="center" vertical="center" wrapText="1"/>
      <protection locked="0"/>
    </xf>
    <xf numFmtId="0" fontId="26" fillId="0" borderId="30" xfId="0" applyFont="1" applyBorder="1" applyAlignment="1" applyProtection="1">
      <alignment horizontal="center" vertical="center"/>
      <protection locked="0"/>
    </xf>
    <xf numFmtId="0" fontId="26" fillId="2" borderId="31" xfId="0" applyFont="1" applyFill="1" applyBorder="1" applyAlignment="1" applyProtection="1">
      <alignment horizontal="center" vertical="center"/>
      <protection locked="0"/>
    </xf>
    <xf numFmtId="0" fontId="26" fillId="0" borderId="32" xfId="0" applyFont="1" applyFill="1" applyBorder="1" applyAlignment="1" applyProtection="1">
      <alignment horizontal="center" vertical="center"/>
      <protection locked="0"/>
    </xf>
    <xf numFmtId="0" fontId="26" fillId="2" borderId="32" xfId="0" applyFont="1" applyFill="1" applyBorder="1" applyAlignment="1" applyProtection="1">
      <alignment horizontal="center" vertical="center"/>
      <protection locked="0"/>
    </xf>
    <xf numFmtId="0" fontId="26" fillId="0" borderId="32" xfId="0" applyFont="1" applyBorder="1" applyAlignment="1" applyProtection="1">
      <alignment horizontal="center" vertical="center" wrapText="1"/>
      <protection locked="0"/>
    </xf>
    <xf numFmtId="0" fontId="26" fillId="0" borderId="31" xfId="0" applyFont="1" applyBorder="1" applyAlignment="1" applyProtection="1">
      <alignment horizontal="center" vertical="center"/>
      <protection locked="0"/>
    </xf>
    <xf numFmtId="0" fontId="26" fillId="0" borderId="31" xfId="0" applyFont="1" applyBorder="1" applyAlignment="1" applyProtection="1">
      <alignment horizontal="center" vertical="center" wrapText="1"/>
      <protection locked="0"/>
    </xf>
    <xf numFmtId="0" fontId="26" fillId="0" borderId="33"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protection locked="0"/>
    </xf>
    <xf numFmtId="0" fontId="17" fillId="0" borderId="1" xfId="0" applyFont="1" applyBorder="1" applyAlignment="1" applyProtection="1">
      <alignment horizontal="left" vertical="center"/>
      <protection locked="0"/>
    </xf>
    <xf numFmtId="176" fontId="17" fillId="0" borderId="1" xfId="51" applyProtection="1">
      <alignment horizontal="right" vertical="center"/>
      <protection locked="0"/>
    </xf>
    <xf numFmtId="0" fontId="14" fillId="0" borderId="0" xfId="0" applyFont="1"/>
    <xf numFmtId="0" fontId="14" fillId="0" borderId="0" xfId="0" applyFont="1" applyProtection="1">
      <protection locked="0"/>
    </xf>
    <xf numFmtId="0" fontId="13" fillId="0" borderId="0" xfId="0" applyFont="1" applyFill="1" applyBorder="1" applyAlignment="1">
      <alignment horizontal="right" vertical="center" wrapText="1"/>
    </xf>
    <xf numFmtId="0" fontId="27" fillId="0" borderId="0" xfId="0" applyFont="1" applyAlignment="1">
      <alignment horizontal="center" vertical="center"/>
    </xf>
    <xf numFmtId="0" fontId="13" fillId="0" borderId="0" xfId="0" applyFont="1" applyAlignment="1">
      <alignment horizontal="left" vertical="center"/>
    </xf>
    <xf numFmtId="0" fontId="13" fillId="2" borderId="0" xfId="0" applyFont="1" applyFill="1" applyAlignment="1" applyProtection="1">
      <alignment horizontal="right" vertical="center" wrapText="1"/>
      <protection locked="0"/>
    </xf>
    <xf numFmtId="0" fontId="28" fillId="0" borderId="0" xfId="0" applyFont="1" applyAlignment="1">
      <alignment horizontal="right"/>
    </xf>
    <xf numFmtId="0" fontId="14" fillId="2" borderId="1" xfId="0" applyFont="1" applyFill="1" applyBorder="1" applyAlignment="1" applyProtection="1">
      <alignment vertical="top" wrapText="1"/>
      <protection locked="0"/>
    </xf>
    <xf numFmtId="4" fontId="13" fillId="2" borderId="1" xfId="0" applyNumberFormat="1" applyFont="1" applyFill="1" applyBorder="1" applyAlignment="1">
      <alignment horizontal="right" vertical="top"/>
    </xf>
    <xf numFmtId="4" fontId="13" fillId="0" borderId="1" xfId="0" applyNumberFormat="1" applyFont="1" applyBorder="1" applyAlignment="1">
      <alignment horizontal="right" vertical="center"/>
    </xf>
    <xf numFmtId="0" fontId="16" fillId="0" borderId="0" xfId="0" applyFont="1" applyAlignment="1">
      <alignment horizontal="right" vertical="center"/>
    </xf>
    <xf numFmtId="0" fontId="13" fillId="0" borderId="0" xfId="0" applyFont="1" applyFill="1" applyBorder="1" applyAlignment="1">
      <alignment horizontal="right" vertical="center"/>
    </xf>
    <xf numFmtId="0" fontId="24" fillId="0" borderId="0" xfId="0" applyFont="1" applyAlignment="1">
      <alignment horizontal="center" vertical="center"/>
    </xf>
    <xf numFmtId="0" fontId="16" fillId="0" borderId="0" xfId="0" applyFont="1" applyAlignment="1">
      <alignment horizontal="right"/>
    </xf>
    <xf numFmtId="0" fontId="13" fillId="0" borderId="0" xfId="0" applyFont="1" applyAlignment="1">
      <alignment horizontal="right"/>
    </xf>
    <xf numFmtId="49"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4" fontId="13" fillId="0" borderId="1" xfId="0" applyNumberFormat="1" applyFont="1" applyBorder="1" applyAlignment="1" applyProtection="1">
      <alignment horizontal="right" vertical="center" wrapText="1"/>
      <protection locked="0"/>
    </xf>
    <xf numFmtId="4" fontId="13" fillId="0" borderId="1" xfId="0" applyNumberFormat="1" applyFont="1" applyBorder="1" applyAlignment="1">
      <alignment horizontal="right" vertical="center" wrapText="1"/>
    </xf>
    <xf numFmtId="0" fontId="13" fillId="0" borderId="1" xfId="0" applyFont="1" applyBorder="1" applyAlignment="1">
      <alignment horizontal="left" vertical="center" wrapText="1" indent="1"/>
    </xf>
    <xf numFmtId="0" fontId="13" fillId="0" borderId="1" xfId="0" applyFont="1" applyBorder="1" applyAlignment="1">
      <alignment horizontal="left" vertical="center" wrapText="1" indent="2"/>
    </xf>
    <xf numFmtId="0" fontId="16" fillId="0" borderId="1" xfId="0" applyFont="1" applyBorder="1" applyAlignment="1">
      <alignment horizontal="center" vertical="center"/>
    </xf>
    <xf numFmtId="0" fontId="16" fillId="2" borderId="0" xfId="0" applyFont="1" applyFill="1" applyAlignment="1" applyProtection="1">
      <alignment horizontal="right" vertical="center" wrapText="1"/>
      <protection locked="0"/>
    </xf>
    <xf numFmtId="0" fontId="15" fillId="2" borderId="0" xfId="0" applyFont="1" applyFill="1" applyAlignment="1" applyProtection="1">
      <alignment horizontal="center" vertical="center" wrapText="1"/>
      <protection locked="0"/>
    </xf>
    <xf numFmtId="0" fontId="13" fillId="0" borderId="0" xfId="0" applyFont="1" applyAlignment="1" applyProtection="1">
      <alignment horizontal="left" vertical="center" wrapText="1"/>
      <protection locked="0"/>
    </xf>
    <xf numFmtId="0" fontId="14" fillId="2" borderId="0" xfId="0" applyFont="1" applyFill="1" applyAlignment="1">
      <alignment horizontal="left" vertical="center"/>
    </xf>
    <xf numFmtId="0" fontId="4" fillId="0" borderId="1" xfId="0" applyFont="1" applyBorder="1" applyAlignment="1" applyProtection="1">
      <alignment horizontal="center" vertical="center" wrapText="1"/>
      <protection locked="0"/>
    </xf>
    <xf numFmtId="0" fontId="14" fillId="0" borderId="1" xfId="0" applyFont="1" applyBorder="1" applyAlignment="1" applyProtection="1">
      <alignment vertical="top" wrapText="1"/>
      <protection locked="0"/>
    </xf>
    <xf numFmtId="0" fontId="29" fillId="0" borderId="1" xfId="0" applyFont="1" applyFill="1" applyBorder="1" applyAlignment="1" applyProtection="1">
      <alignment horizontal="center" vertical="center" wrapText="1"/>
      <protection locked="0"/>
    </xf>
    <xf numFmtId="0" fontId="13" fillId="0" borderId="1" xfId="0" applyFont="1" applyBorder="1" applyAlignment="1" applyProtection="1">
      <alignment vertical="center" wrapText="1"/>
      <protection locked="0"/>
    </xf>
    <xf numFmtId="0" fontId="13" fillId="0" borderId="1" xfId="0" applyFont="1" applyBorder="1" applyAlignment="1">
      <alignment horizontal="left" vertical="center"/>
    </xf>
    <xf numFmtId="0" fontId="30" fillId="0" borderId="1" xfId="0" applyFont="1" applyBorder="1" applyAlignment="1">
      <alignment horizontal="center" vertical="center"/>
    </xf>
    <xf numFmtId="0" fontId="30" fillId="0" borderId="1" xfId="0" applyFont="1" applyBorder="1" applyAlignment="1">
      <alignment horizontal="right" vertical="center"/>
    </xf>
    <xf numFmtId="0" fontId="13" fillId="0" borderId="1" xfId="0" applyFont="1" applyBorder="1" applyAlignment="1">
      <alignment horizontal="right" vertical="center"/>
    </xf>
    <xf numFmtId="0" fontId="30" fillId="0" borderId="1" xfId="0" applyFont="1" applyBorder="1" applyAlignment="1" applyProtection="1">
      <alignment horizontal="center" vertical="center" wrapText="1"/>
      <protection locked="0"/>
    </xf>
    <xf numFmtId="4" fontId="30" fillId="0" borderId="1" xfId="0" applyNumberFormat="1" applyFont="1" applyBorder="1" applyAlignment="1" applyProtection="1">
      <alignment horizontal="right" vertical="center"/>
      <protection locked="0"/>
    </xf>
    <xf numFmtId="0" fontId="4" fillId="2" borderId="1" xfId="0" applyFont="1" applyFill="1" applyBorder="1" applyAlignment="1">
      <alignment horizontal="center" vertical="center"/>
    </xf>
    <xf numFmtId="0" fontId="4" fillId="2" borderId="1" xfId="0" applyFont="1" applyFill="1" applyBorder="1" applyAlignment="1" applyProtection="1">
      <alignment horizontal="center" vertical="center" wrapText="1"/>
      <protection locked="0"/>
    </xf>
    <xf numFmtId="0" fontId="13" fillId="2" borderId="1" xfId="0" applyFont="1" applyFill="1" applyBorder="1" applyAlignment="1">
      <alignment horizontal="left" vertical="center" wrapText="1" indent="1"/>
    </xf>
    <xf numFmtId="0" fontId="13" fillId="2" borderId="1" xfId="0" applyFont="1" applyFill="1" applyBorder="1" applyAlignment="1">
      <alignment horizontal="left" vertical="center" wrapText="1" indent="2"/>
    </xf>
    <xf numFmtId="0" fontId="0" fillId="0" borderId="0" xfId="0" applyBorder="1"/>
    <xf numFmtId="0" fontId="16" fillId="2" borderId="0" xfId="0" applyFont="1" applyFill="1" applyBorder="1" applyAlignment="1" applyProtection="1">
      <alignment horizontal="left" vertical="center" wrapText="1"/>
      <protection locked="0"/>
    </xf>
    <xf numFmtId="0" fontId="0" fillId="0" borderId="0" xfId="0" applyBorder="1" applyAlignment="1">
      <alignment horizontal="left" vertical="center"/>
    </xf>
    <xf numFmtId="0" fontId="0" fillId="0" borderId="0" xfId="0" applyBorder="1" applyAlignment="1">
      <alignment horizontal="right" vertical="center"/>
    </xf>
    <xf numFmtId="0" fontId="29" fillId="0" borderId="0" xfId="0" applyFont="1" applyBorder="1" applyAlignment="1">
      <alignment horizontal="right" vertical="center"/>
    </xf>
    <xf numFmtId="0" fontId="16" fillId="0" borderId="1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right" vertical="center"/>
      <protection locked="0"/>
    </xf>
    <xf numFmtId="0" fontId="13" fillId="2" borderId="1" xfId="0" applyFont="1" applyFill="1" applyBorder="1" applyAlignment="1">
      <alignment horizontal="center" vertical="center"/>
    </xf>
    <xf numFmtId="0" fontId="31" fillId="0" borderId="0" xfId="57" applyFont="1" applyFill="1" applyBorder="1" applyAlignment="1" applyProtection="1"/>
    <xf numFmtId="0" fontId="13" fillId="2" borderId="34" xfId="0" applyFont="1" applyFill="1" applyBorder="1" applyAlignment="1" applyProtection="1">
      <alignment horizontal="left" vertical="center" wrapText="1"/>
      <protection locked="0"/>
    </xf>
    <xf numFmtId="0" fontId="14" fillId="2" borderId="0" xfId="0" applyFont="1" applyFill="1" applyBorder="1" applyAlignment="1">
      <alignment horizontal="left" vertical="center"/>
    </xf>
    <xf numFmtId="0" fontId="13" fillId="0" borderId="0" xfId="0" applyFont="1" applyBorder="1" applyAlignment="1">
      <alignment horizontal="right" vertical="center"/>
    </xf>
    <xf numFmtId="0" fontId="4" fillId="0" borderId="0" xfId="0" applyFont="1" applyBorder="1" applyAlignment="1" applyProtection="1">
      <alignment horizontal="center" vertical="center" wrapText="1"/>
      <protection locked="0"/>
    </xf>
    <xf numFmtId="0" fontId="13" fillId="0" borderId="1" xfId="0" applyFont="1" applyBorder="1" applyAlignment="1" applyProtection="1">
      <alignment vertical="center"/>
      <protection locked="0"/>
    </xf>
    <xf numFmtId="4" fontId="30" fillId="0" borderId="1" xfId="0" applyNumberFormat="1" applyFont="1" applyBorder="1" applyAlignment="1">
      <alignment horizontal="right" vertical="center"/>
    </xf>
    <xf numFmtId="0" fontId="13" fillId="0" borderId="0" xfId="0" applyFont="1" applyBorder="1" applyAlignment="1" quotePrefix="1">
      <alignment horizontal="right" vertical="center"/>
    </xf>
    <xf numFmtId="0" fontId="24" fillId="0" borderId="0" xfId="0" applyFont="1" applyBorder="1" applyAlignment="1" applyProtection="1" quotePrefix="1">
      <alignment horizontal="center" vertical="center" wrapText="1"/>
      <protection locked="0"/>
    </xf>
    <xf numFmtId="0" fontId="18" fillId="0" borderId="0" xfId="0" applyFont="1" applyBorder="1" applyAlignment="1" quotePrefix="1">
      <alignment horizontal="center"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 name="常规 5" xfId="58"/>
    <cellStyle name="常规 3 3"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topLeftCell="A10" workbookViewId="0">
      <selection activeCell="B34" sqref="B34"/>
    </sheetView>
  </sheetViews>
  <sheetFormatPr defaultColWidth="8.575" defaultRowHeight="12.75" customHeight="1" outlineLevelCol="3"/>
  <cols>
    <col min="1" max="4" width="41" customWidth="1"/>
  </cols>
  <sheetData>
    <row r="1" ht="15" customHeight="1" spans="1:4">
      <c r="A1" s="290"/>
      <c r="B1" s="35"/>
      <c r="C1" s="35"/>
      <c r="D1" s="36" t="s">
        <v>0</v>
      </c>
    </row>
    <row r="2" ht="41.25" customHeight="1" spans="1:4">
      <c r="A2" s="31" t="s">
        <v>1</v>
      </c>
      <c r="B2" s="282"/>
      <c r="C2" s="282"/>
      <c r="D2" s="282"/>
    </row>
    <row r="3" ht="17.25" customHeight="1" spans="1:4">
      <c r="A3" s="291" t="s">
        <v>2</v>
      </c>
      <c r="B3" s="292"/>
      <c r="C3" s="282"/>
      <c r="D3" s="297" t="s">
        <v>3</v>
      </c>
    </row>
    <row r="4" ht="23.25" customHeight="1" spans="1:4">
      <c r="A4" s="268" t="s">
        <v>4</v>
      </c>
      <c r="B4" s="269"/>
      <c r="C4" s="268" t="s">
        <v>5</v>
      </c>
      <c r="D4" s="269"/>
    </row>
    <row r="5" ht="24" customHeight="1" spans="1:4">
      <c r="A5" s="294" t="s">
        <v>6</v>
      </c>
      <c r="B5" s="268" t="s">
        <v>7</v>
      </c>
      <c r="C5" s="268" t="s">
        <v>8</v>
      </c>
      <c r="D5" s="268" t="s">
        <v>7</v>
      </c>
    </row>
    <row r="6" ht="17.25" customHeight="1" spans="1:4">
      <c r="A6" s="271" t="s">
        <v>9</v>
      </c>
      <c r="B6" s="51">
        <v>10689080</v>
      </c>
      <c r="C6" s="271" t="s">
        <v>10</v>
      </c>
      <c r="D6" s="51">
        <v>1351652</v>
      </c>
    </row>
    <row r="7" ht="17.25" customHeight="1" spans="1:4">
      <c r="A7" s="271" t="s">
        <v>11</v>
      </c>
      <c r="B7" s="51"/>
      <c r="C7" s="271" t="s">
        <v>12</v>
      </c>
      <c r="D7" s="51"/>
    </row>
    <row r="8" ht="17.25" customHeight="1" spans="1:4">
      <c r="A8" s="271" t="s">
        <v>13</v>
      </c>
      <c r="B8" s="51"/>
      <c r="C8" s="295" t="s">
        <v>14</v>
      </c>
      <c r="D8" s="51"/>
    </row>
    <row r="9" ht="17.25" customHeight="1" spans="1:4">
      <c r="A9" s="271" t="s">
        <v>15</v>
      </c>
      <c r="B9" s="51"/>
      <c r="C9" s="295" t="s">
        <v>16</v>
      </c>
      <c r="D9" s="51"/>
    </row>
    <row r="10" ht="17.25" customHeight="1" spans="1:4">
      <c r="A10" s="271" t="s">
        <v>17</v>
      </c>
      <c r="B10" s="51"/>
      <c r="C10" s="295" t="s">
        <v>18</v>
      </c>
      <c r="D10" s="51"/>
    </row>
    <row r="11" ht="17.25" customHeight="1" spans="1:4">
      <c r="A11" s="271" t="s">
        <v>19</v>
      </c>
      <c r="B11" s="51"/>
      <c r="C11" s="295" t="s">
        <v>20</v>
      </c>
      <c r="D11" s="51"/>
    </row>
    <row r="12" ht="17.25" customHeight="1" spans="1:4">
      <c r="A12" s="271" t="s">
        <v>21</v>
      </c>
      <c r="B12" s="51"/>
      <c r="C12" s="47" t="s">
        <v>22</v>
      </c>
      <c r="D12" s="51"/>
    </row>
    <row r="13" ht="17.25" customHeight="1" spans="1:4">
      <c r="A13" s="271" t="s">
        <v>23</v>
      </c>
      <c r="B13" s="51"/>
      <c r="C13" s="47" t="s">
        <v>24</v>
      </c>
      <c r="D13" s="51">
        <v>8403820.42</v>
      </c>
    </row>
    <row r="14" ht="17.25" customHeight="1" spans="1:4">
      <c r="A14" s="271" t="s">
        <v>25</v>
      </c>
      <c r="B14" s="51"/>
      <c r="C14" s="47" t="s">
        <v>26</v>
      </c>
      <c r="D14" s="51">
        <v>679683</v>
      </c>
    </row>
    <row r="15" ht="17.25" customHeight="1" spans="1:4">
      <c r="A15" s="271" t="s">
        <v>27</v>
      </c>
      <c r="B15" s="51"/>
      <c r="C15" s="47" t="s">
        <v>28</v>
      </c>
      <c r="D15" s="51"/>
    </row>
    <row r="16" ht="17.25" customHeight="1" spans="1:4">
      <c r="A16" s="272"/>
      <c r="B16" s="51"/>
      <c r="C16" s="47" t="s">
        <v>29</v>
      </c>
      <c r="D16" s="251"/>
    </row>
    <row r="17" ht="17.25" customHeight="1" spans="1:4">
      <c r="A17" s="273"/>
      <c r="B17" s="274"/>
      <c r="C17" s="47" t="s">
        <v>30</v>
      </c>
      <c r="D17" s="251"/>
    </row>
    <row r="18" ht="17.25" customHeight="1" spans="1:4">
      <c r="A18" s="273"/>
      <c r="B18" s="274"/>
      <c r="C18" s="47" t="s">
        <v>31</v>
      </c>
      <c r="D18" s="251"/>
    </row>
    <row r="19" ht="17.25" customHeight="1" spans="1:4">
      <c r="A19" s="273"/>
      <c r="B19" s="274"/>
      <c r="C19" s="47" t="s">
        <v>32</v>
      </c>
      <c r="D19" s="251"/>
    </row>
    <row r="20" ht="17.25" customHeight="1" spans="1:4">
      <c r="A20" s="273"/>
      <c r="B20" s="274"/>
      <c r="C20" s="47" t="s">
        <v>33</v>
      </c>
      <c r="D20" s="251"/>
    </row>
    <row r="21" ht="17.25" customHeight="1" spans="1:4">
      <c r="A21" s="273"/>
      <c r="B21" s="274"/>
      <c r="C21" s="47" t="s">
        <v>34</v>
      </c>
      <c r="D21" s="251"/>
    </row>
    <row r="22" ht="17.25" customHeight="1" spans="1:4">
      <c r="A22" s="273"/>
      <c r="B22" s="274"/>
      <c r="C22" s="47" t="s">
        <v>35</v>
      </c>
      <c r="D22" s="251"/>
    </row>
    <row r="23" ht="17.25" customHeight="1" spans="1:4">
      <c r="A23" s="273"/>
      <c r="B23" s="274"/>
      <c r="C23" s="47" t="s">
        <v>36</v>
      </c>
      <c r="D23" s="251"/>
    </row>
    <row r="24" ht="17.25" customHeight="1" spans="1:4">
      <c r="A24" s="273"/>
      <c r="B24" s="274"/>
      <c r="C24" s="47" t="s">
        <v>37</v>
      </c>
      <c r="D24" s="251">
        <v>661392</v>
      </c>
    </row>
    <row r="25" ht="17.25" customHeight="1" spans="1:4">
      <c r="A25" s="273"/>
      <c r="B25" s="274"/>
      <c r="C25" s="47" t="s">
        <v>38</v>
      </c>
      <c r="D25" s="251"/>
    </row>
    <row r="26" ht="17.25" customHeight="1" spans="1:4">
      <c r="A26" s="273"/>
      <c r="B26" s="274"/>
      <c r="C26" s="272" t="s">
        <v>39</v>
      </c>
      <c r="D26" s="251"/>
    </row>
    <row r="27" ht="17.25" customHeight="1" spans="1:4">
      <c r="A27" s="273"/>
      <c r="B27" s="274"/>
      <c r="C27" s="47" t="s">
        <v>40</v>
      </c>
      <c r="D27" s="251">
        <v>233860</v>
      </c>
    </row>
    <row r="28" ht="16.5" customHeight="1" spans="1:4">
      <c r="A28" s="273"/>
      <c r="B28" s="274"/>
      <c r="C28" s="47" t="s">
        <v>41</v>
      </c>
      <c r="D28" s="251"/>
    </row>
    <row r="29" ht="16.5" customHeight="1" spans="1:4">
      <c r="A29" s="273"/>
      <c r="B29" s="274"/>
      <c r="C29" s="272" t="s">
        <v>42</v>
      </c>
      <c r="D29" s="251"/>
    </row>
    <row r="30" ht="17.25" customHeight="1" spans="1:4">
      <c r="A30" s="273"/>
      <c r="B30" s="274"/>
      <c r="C30" s="272" t="s">
        <v>43</v>
      </c>
      <c r="D30" s="251"/>
    </row>
    <row r="31" ht="17.25" customHeight="1" spans="1:4">
      <c r="A31" s="273"/>
      <c r="B31" s="274"/>
      <c r="C31" s="47" t="s">
        <v>44</v>
      </c>
      <c r="D31" s="251"/>
    </row>
    <row r="32" ht="16.5" customHeight="1" spans="1:4">
      <c r="A32" s="273" t="s">
        <v>45</v>
      </c>
      <c r="B32" s="296">
        <v>10689080</v>
      </c>
      <c r="C32" s="273" t="s">
        <v>46</v>
      </c>
      <c r="D32" s="277">
        <v>11330407.42</v>
      </c>
    </row>
    <row r="33" ht="16.5" customHeight="1" spans="1:4">
      <c r="A33" s="272" t="s">
        <v>47</v>
      </c>
      <c r="B33" s="251">
        <v>641327.42</v>
      </c>
      <c r="C33" s="272" t="s">
        <v>48</v>
      </c>
      <c r="D33" s="274"/>
    </row>
    <row r="34" ht="16.5" customHeight="1" spans="1:4">
      <c r="A34" s="47" t="s">
        <v>49</v>
      </c>
      <c r="B34" s="251">
        <v>641327.42</v>
      </c>
      <c r="C34" s="47" t="s">
        <v>49</v>
      </c>
      <c r="D34" s="274"/>
    </row>
    <row r="35" ht="16.5" customHeight="1" spans="1:4">
      <c r="A35" s="47" t="s">
        <v>50</v>
      </c>
      <c r="B35" s="251"/>
      <c r="C35" s="47" t="s">
        <v>50</v>
      </c>
      <c r="D35" s="274"/>
    </row>
    <row r="36" ht="16.5" customHeight="1" spans="1:4">
      <c r="A36" s="276" t="s">
        <v>51</v>
      </c>
      <c r="B36" s="277">
        <v>11330407.42</v>
      </c>
      <c r="C36" s="276" t="s">
        <v>52</v>
      </c>
      <c r="D36" s="277">
        <v>11330407.42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D22" sqref="D22"/>
    </sheetView>
  </sheetViews>
  <sheetFormatPr defaultColWidth="9.14166666666667" defaultRowHeight="14.25" customHeight="1" outlineLevelCol="5"/>
  <cols>
    <col min="1" max="1" width="32.1416666666667" style="27" customWidth="1"/>
    <col min="2" max="2" width="20.7166666666667" style="27" customWidth="1"/>
    <col min="3" max="3" width="32.1416666666667" style="27" customWidth="1"/>
    <col min="4" max="4" width="27.7166666666667" style="27" customWidth="1"/>
    <col min="5" max="6" width="36.7" style="27" customWidth="1"/>
    <col min="7" max="16384" width="9.14166666666667" style="27"/>
  </cols>
  <sheetData>
    <row r="1" s="27" customFormat="1" ht="12" customHeight="1" spans="1:6">
      <c r="A1" s="150">
        <v>1</v>
      </c>
      <c r="B1" s="151">
        <v>0</v>
      </c>
      <c r="C1" s="150">
        <v>1</v>
      </c>
      <c r="D1" s="152"/>
      <c r="E1" s="152"/>
      <c r="F1" s="153" t="s">
        <v>539</v>
      </c>
    </row>
    <row r="2" s="27" customFormat="1" ht="42" customHeight="1" spans="1:6">
      <c r="A2" s="298" t="s">
        <v>540</v>
      </c>
      <c r="B2" s="154" t="s">
        <v>541</v>
      </c>
      <c r="C2" s="155"/>
      <c r="D2" s="156"/>
      <c r="E2" s="156"/>
      <c r="F2" s="156"/>
    </row>
    <row r="3" s="27" customFormat="1" ht="13.5" customHeight="1" spans="1:6">
      <c r="A3" s="157" t="s">
        <v>2</v>
      </c>
      <c r="B3" s="157"/>
      <c r="C3" s="150"/>
      <c r="D3" s="152"/>
      <c r="E3" s="152"/>
      <c r="F3" s="153" t="s">
        <v>3</v>
      </c>
    </row>
    <row r="4" s="27" customFormat="1" ht="19.5" customHeight="1" spans="1:6">
      <c r="A4" s="158" t="s">
        <v>194</v>
      </c>
      <c r="B4" s="159" t="s">
        <v>73</v>
      </c>
      <c r="C4" s="158" t="s">
        <v>74</v>
      </c>
      <c r="D4" s="160" t="s">
        <v>542</v>
      </c>
      <c r="E4" s="161"/>
      <c r="F4" s="162"/>
    </row>
    <row r="5" s="27" customFormat="1" ht="18.75" customHeight="1" spans="1:6">
      <c r="A5" s="163"/>
      <c r="B5" s="164"/>
      <c r="C5" s="163"/>
      <c r="D5" s="165" t="s">
        <v>56</v>
      </c>
      <c r="E5" s="160" t="s">
        <v>76</v>
      </c>
      <c r="F5" s="165" t="s">
        <v>77</v>
      </c>
    </row>
    <row r="6" s="27" customFormat="1" ht="18.75" customHeight="1" spans="1:6">
      <c r="A6" s="166">
        <v>1</v>
      </c>
      <c r="B6" s="167" t="s">
        <v>84</v>
      </c>
      <c r="C6" s="166">
        <v>3</v>
      </c>
      <c r="D6" s="168">
        <v>4</v>
      </c>
      <c r="E6" s="168">
        <v>5</v>
      </c>
      <c r="F6" s="168">
        <v>6</v>
      </c>
    </row>
    <row r="7" s="27" customFormat="1" ht="21" customHeight="1" spans="1:6">
      <c r="A7" s="46" t="s">
        <v>543</v>
      </c>
      <c r="B7" s="49"/>
      <c r="C7" s="49"/>
      <c r="D7" s="127"/>
      <c r="E7" s="127"/>
      <c r="F7" s="127"/>
    </row>
    <row r="8" s="27" customFormat="1" ht="21" customHeight="1" spans="1:6">
      <c r="A8" s="49"/>
      <c r="B8" s="49"/>
      <c r="C8" s="49"/>
      <c r="D8" s="127"/>
      <c r="E8" s="127"/>
      <c r="F8" s="127"/>
    </row>
    <row r="9" s="27" customFormat="1" ht="18.75" customHeight="1" spans="1:6">
      <c r="A9" s="169" t="s">
        <v>183</v>
      </c>
      <c r="B9" s="169" t="s">
        <v>183</v>
      </c>
      <c r="C9" s="170" t="s">
        <v>183</v>
      </c>
      <c r="D9" s="127"/>
      <c r="E9" s="127"/>
      <c r="F9" s="127"/>
    </row>
    <row r="10" customHeight="1" spans="1:6">
      <c r="A10" s="57" t="s">
        <v>544</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V12"/>
  <sheetViews>
    <sheetView showZeros="0" zoomScale="70" zoomScaleNormal="70" workbookViewId="0">
      <selection activeCell="H28" sqref="H28"/>
    </sheetView>
  </sheetViews>
  <sheetFormatPr defaultColWidth="9.14166666666667" defaultRowHeight="14.25" customHeight="1"/>
  <cols>
    <col min="1" max="1" width="23.65" customWidth="1"/>
    <col min="2" max="2" width="16.825" customWidth="1"/>
    <col min="3" max="3" width="29.5083333333333" customWidth="1"/>
    <col min="4" max="4" width="15.075" customWidth="1"/>
    <col min="5" max="5" width="12.8583333333333" customWidth="1"/>
    <col min="6" max="6" width="21.7166666666667" customWidth="1"/>
    <col min="7" max="7" width="19.9916666666667" customWidth="1"/>
    <col min="8" max="8" width="22.0666666666667" customWidth="1"/>
    <col min="9" max="9" width="16.1833333333333" customWidth="1"/>
    <col min="10" max="10" width="19.2" customWidth="1"/>
    <col min="11" max="20" width="20" customWidth="1"/>
    <col min="21" max="21" width="19.85" customWidth="1"/>
    <col min="22" max="22" width="20" customWidth="1"/>
  </cols>
  <sheetData>
    <row r="1" ht="15.75" customHeight="1" spans="1:22">
      <c r="B1" s="130"/>
      <c r="C1" s="130"/>
      <c r="D1" s="130"/>
      <c r="E1" s="130"/>
      <c r="Q1" s="131" t="s">
        <v>545</v>
      </c>
      <c r="T1" s="132"/>
      <c r="U1" s="132"/>
      <c r="V1" s="133"/>
    </row>
    <row r="2" ht="41.25" customHeight="1" spans="1:22">
      <c r="A2" s="134" t="str">
        <f>"2026"&amp;"年部门政府采购预算表"</f>
        <v>2026年部门政府采购预算表</v>
      </c>
      <c r="B2" s="135"/>
      <c r="C2" s="135"/>
      <c r="D2" s="135"/>
      <c r="E2" s="135"/>
      <c r="F2" s="136"/>
      <c r="G2" s="136"/>
      <c r="H2" s="136"/>
      <c r="I2" s="136"/>
      <c r="J2" s="136"/>
      <c r="K2" s="136"/>
      <c r="L2" s="136"/>
      <c r="M2" s="136"/>
      <c r="N2" s="136"/>
      <c r="O2" s="135"/>
      <c r="P2" s="136"/>
      <c r="Q2" s="136"/>
      <c r="R2" s="135"/>
      <c r="S2" s="136"/>
      <c r="T2" s="135"/>
      <c r="U2" s="135"/>
      <c r="V2" s="136"/>
    </row>
    <row r="3" ht="18.75" customHeight="1" spans="1:22">
      <c r="A3" s="137" t="s">
        <v>2</v>
      </c>
      <c r="B3" s="130"/>
      <c r="C3" s="130"/>
      <c r="D3" s="130"/>
      <c r="E3" s="130"/>
      <c r="F3" s="138"/>
      <c r="G3" s="138"/>
      <c r="H3" s="138"/>
      <c r="I3" s="138"/>
      <c r="J3" s="138"/>
      <c r="K3" s="138"/>
      <c r="L3" s="138"/>
      <c r="M3" s="138"/>
      <c r="N3" s="138"/>
      <c r="Q3" s="131" t="s">
        <v>3</v>
      </c>
      <c r="T3" s="139"/>
      <c r="U3" s="139"/>
      <c r="V3" s="140"/>
    </row>
    <row r="4" customHeight="1" spans="1:22">
      <c r="A4" s="107" t="s">
        <v>546</v>
      </c>
      <c r="B4" s="141" t="s">
        <v>547</v>
      </c>
      <c r="C4" s="141" t="s">
        <v>548</v>
      </c>
      <c r="D4" s="141" t="s">
        <v>549</v>
      </c>
      <c r="E4" s="141" t="s">
        <v>550</v>
      </c>
      <c r="F4" s="141" t="s">
        <v>551</v>
      </c>
      <c r="G4" s="109" t="s">
        <v>201</v>
      </c>
      <c r="H4" s="109"/>
      <c r="I4" s="109"/>
      <c r="J4" s="109"/>
      <c r="K4" s="110"/>
      <c r="L4" s="109"/>
      <c r="M4" s="109"/>
      <c r="N4" s="111"/>
      <c r="O4" s="109"/>
      <c r="P4" s="110"/>
      <c r="Q4" s="112"/>
    </row>
    <row r="5" customHeight="1" spans="1:22">
      <c r="A5" s="113"/>
      <c r="B5" s="115"/>
      <c r="C5" s="115"/>
      <c r="D5" s="115"/>
      <c r="E5" s="115"/>
      <c r="F5" s="115"/>
      <c r="G5" s="115" t="s">
        <v>56</v>
      </c>
      <c r="H5" s="115" t="s">
        <v>59</v>
      </c>
      <c r="I5" s="115" t="s">
        <v>552</v>
      </c>
      <c r="J5" s="115" t="s">
        <v>553</v>
      </c>
      <c r="K5" s="116" t="s">
        <v>554</v>
      </c>
      <c r="L5" s="117" t="s">
        <v>555</v>
      </c>
      <c r="M5" s="117"/>
      <c r="N5" s="118"/>
      <c r="O5" s="117"/>
      <c r="P5" s="119"/>
      <c r="Q5" s="120"/>
    </row>
    <row r="6" customHeight="1" spans="1:22">
      <c r="A6" s="121"/>
      <c r="B6" s="122"/>
      <c r="C6" s="122"/>
      <c r="D6" s="122"/>
      <c r="E6" s="122"/>
      <c r="F6" s="122"/>
      <c r="G6" s="122"/>
      <c r="H6" s="122" t="s">
        <v>58</v>
      </c>
      <c r="I6" s="122"/>
      <c r="J6" s="122"/>
      <c r="K6" s="123"/>
      <c r="L6" s="122" t="s">
        <v>58</v>
      </c>
      <c r="M6" s="122" t="s">
        <v>65</v>
      </c>
      <c r="N6" s="120" t="s">
        <v>66</v>
      </c>
      <c r="O6" s="122" t="s">
        <v>67</v>
      </c>
      <c r="P6" s="123" t="s">
        <v>68</v>
      </c>
      <c r="Q6" s="120" t="s">
        <v>69</v>
      </c>
    </row>
    <row r="7" customHeight="1" spans="1:22">
      <c r="A7" s="142">
        <v>1</v>
      </c>
      <c r="B7" s="143">
        <v>2</v>
      </c>
      <c r="C7" s="142">
        <v>3</v>
      </c>
      <c r="D7" s="142">
        <v>4</v>
      </c>
      <c r="E7" s="143">
        <v>5</v>
      </c>
      <c r="F7" s="142">
        <v>6</v>
      </c>
      <c r="G7" s="142">
        <v>7</v>
      </c>
      <c r="H7" s="143">
        <v>8</v>
      </c>
      <c r="I7" s="142">
        <v>9</v>
      </c>
      <c r="J7" s="142">
        <v>10</v>
      </c>
      <c r="K7" s="143">
        <v>11</v>
      </c>
      <c r="L7" s="142">
        <v>12</v>
      </c>
      <c r="M7" s="142">
        <v>13</v>
      </c>
      <c r="N7" s="143">
        <v>14</v>
      </c>
      <c r="O7" s="142">
        <v>15</v>
      </c>
      <c r="P7" s="142">
        <v>16</v>
      </c>
      <c r="Q7" s="143">
        <v>17</v>
      </c>
    </row>
    <row r="8" customHeight="1" spans="1:22">
      <c r="A8" s="126" t="s">
        <v>274</v>
      </c>
      <c r="B8" s="144" t="s">
        <v>556</v>
      </c>
      <c r="C8" s="144" t="s">
        <v>557</v>
      </c>
      <c r="D8" s="144" t="s">
        <v>558</v>
      </c>
      <c r="E8" s="145">
        <v>1</v>
      </c>
      <c r="F8" s="127"/>
      <c r="G8" s="146">
        <v>1000</v>
      </c>
      <c r="H8" s="146">
        <v>1000</v>
      </c>
      <c r="I8" s="127"/>
      <c r="J8" s="127"/>
      <c r="K8" s="127"/>
      <c r="L8" s="127"/>
      <c r="M8" s="127"/>
      <c r="N8" s="127"/>
      <c r="O8" s="127"/>
      <c r="P8" s="127"/>
      <c r="Q8" s="127"/>
    </row>
    <row r="9" customHeight="1" spans="1:22">
      <c r="A9" s="126" t="s">
        <v>274</v>
      </c>
      <c r="B9" s="144" t="s">
        <v>559</v>
      </c>
      <c r="C9" s="144" t="s">
        <v>560</v>
      </c>
      <c r="D9" s="144" t="s">
        <v>558</v>
      </c>
      <c r="E9" s="145">
        <v>1</v>
      </c>
      <c r="F9" s="127"/>
      <c r="G9" s="146">
        <v>4000</v>
      </c>
      <c r="H9" s="146">
        <v>4000</v>
      </c>
      <c r="I9" s="127"/>
      <c r="J9" s="127"/>
      <c r="K9" s="127"/>
      <c r="L9" s="127"/>
      <c r="M9" s="127"/>
      <c r="N9" s="127"/>
      <c r="O9" s="127"/>
      <c r="P9" s="127"/>
      <c r="Q9" s="127"/>
    </row>
    <row r="10" customHeight="1" spans="1:22">
      <c r="A10" s="126" t="s">
        <v>274</v>
      </c>
      <c r="B10" s="144" t="s">
        <v>561</v>
      </c>
      <c r="C10" s="144" t="s">
        <v>562</v>
      </c>
      <c r="D10" s="144" t="s">
        <v>558</v>
      </c>
      <c r="E10" s="145">
        <v>1</v>
      </c>
      <c r="F10" s="127"/>
      <c r="G10" s="146">
        <v>3500</v>
      </c>
      <c r="H10" s="146">
        <v>3500</v>
      </c>
      <c r="I10" s="127"/>
      <c r="J10" s="127"/>
      <c r="K10" s="127"/>
      <c r="L10" s="127"/>
      <c r="M10" s="127"/>
      <c r="N10" s="127"/>
      <c r="O10" s="127"/>
      <c r="P10" s="127"/>
      <c r="Q10" s="127"/>
    </row>
    <row r="11" customHeight="1" spans="1:22">
      <c r="A11" s="126" t="s">
        <v>260</v>
      </c>
      <c r="B11" s="144" t="s">
        <v>563</v>
      </c>
      <c r="C11" s="144" t="s">
        <v>563</v>
      </c>
      <c r="D11" s="144" t="s">
        <v>564</v>
      </c>
      <c r="E11" s="145">
        <v>100</v>
      </c>
      <c r="F11" s="146">
        <v>12500</v>
      </c>
      <c r="G11" s="146">
        <v>12500</v>
      </c>
      <c r="H11" s="146">
        <v>12500</v>
      </c>
      <c r="I11" s="127"/>
      <c r="J11" s="127"/>
      <c r="K11" s="127"/>
      <c r="L11" s="127"/>
      <c r="M11" s="127"/>
      <c r="N11" s="127"/>
      <c r="O11" s="127"/>
      <c r="P11" s="127"/>
      <c r="Q11" s="127"/>
    </row>
    <row r="12" customHeight="1" spans="1:22">
      <c r="A12" s="128" t="s">
        <v>183</v>
      </c>
      <c r="B12" s="147"/>
      <c r="C12" s="147"/>
      <c r="D12" s="147"/>
      <c r="E12" s="148"/>
      <c r="F12" s="146">
        <v>12500</v>
      </c>
      <c r="G12" s="149">
        <v>21000</v>
      </c>
      <c r="H12" s="149">
        <v>21000</v>
      </c>
      <c r="I12" s="127"/>
      <c r="J12" s="127"/>
      <c r="K12" s="127"/>
      <c r="L12" s="127"/>
      <c r="M12" s="127"/>
      <c r="N12" s="127"/>
      <c r="O12" s="127"/>
      <c r="P12" s="127"/>
      <c r="Q12" s="127"/>
    </row>
  </sheetData>
  <mergeCells count="16">
    <mergeCell ref="A2:V2"/>
    <mergeCell ref="A3:J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selection activeCell="C19" sqref="C19"/>
    </sheetView>
  </sheetViews>
  <sheetFormatPr defaultColWidth="9.14166666666667" defaultRowHeight="14.25" customHeight="1"/>
  <cols>
    <col min="1" max="3" width="39.1416666666667" style="27" customWidth="1"/>
    <col min="4" max="12" width="20.425" style="27" customWidth="1"/>
    <col min="13" max="14" width="20.2833333333333" style="27" customWidth="1"/>
    <col min="15" max="16384" width="9.14166666666667" style="27"/>
  </cols>
  <sheetData>
    <row r="1" s="27" customFormat="1" ht="16.5" customHeight="1" spans="1:14">
      <c r="A1" s="95"/>
      <c r="B1" s="96"/>
      <c r="C1" s="96"/>
      <c r="D1" s="95"/>
      <c r="E1" s="95"/>
      <c r="F1" s="95"/>
      <c r="G1" s="95"/>
      <c r="H1" s="97"/>
      <c r="I1" s="95"/>
      <c r="J1" s="95"/>
      <c r="K1" s="96"/>
      <c r="L1" s="95"/>
      <c r="M1" s="98"/>
      <c r="N1" s="98" t="s">
        <v>565</v>
      </c>
    </row>
    <row r="2" s="27" customFormat="1" ht="41.25" customHeight="1" spans="1:14">
      <c r="A2" s="299" t="s">
        <v>566</v>
      </c>
      <c r="B2" s="100"/>
      <c r="C2" s="100"/>
      <c r="D2" s="101"/>
      <c r="E2" s="101"/>
      <c r="F2" s="101"/>
      <c r="G2" s="101"/>
      <c r="H2" s="102"/>
      <c r="I2" s="101"/>
      <c r="J2" s="101"/>
      <c r="K2" s="100"/>
      <c r="L2" s="101"/>
      <c r="M2" s="102"/>
      <c r="N2" s="100"/>
    </row>
    <row r="3" s="27" customFormat="1" ht="22.5" customHeight="1" spans="1:14">
      <c r="A3" s="103" t="s">
        <v>567</v>
      </c>
      <c r="B3" s="104"/>
      <c r="C3" s="104"/>
      <c r="D3" s="105"/>
      <c r="E3" s="105"/>
      <c r="F3" s="105"/>
      <c r="G3" s="105"/>
      <c r="H3" s="97"/>
      <c r="I3" s="95"/>
      <c r="J3" s="95"/>
      <c r="K3" s="96"/>
      <c r="L3" s="95"/>
      <c r="M3" s="106"/>
      <c r="N3" s="98" t="s">
        <v>3</v>
      </c>
    </row>
    <row r="4" s="27" customFormat="1" ht="24" customHeight="1" spans="1:14">
      <c r="A4" s="107" t="s">
        <v>546</v>
      </c>
      <c r="B4" s="108" t="s">
        <v>568</v>
      </c>
      <c r="C4" s="108" t="s">
        <v>569</v>
      </c>
      <c r="D4" s="109" t="s">
        <v>201</v>
      </c>
      <c r="E4" s="109"/>
      <c r="F4" s="109"/>
      <c r="G4" s="109"/>
      <c r="H4" s="110"/>
      <c r="I4" s="109"/>
      <c r="J4" s="109"/>
      <c r="K4" s="111"/>
      <c r="L4" s="109"/>
      <c r="M4" s="110"/>
      <c r="N4" s="112"/>
    </row>
    <row r="5" s="27" customFormat="1" ht="24" customHeight="1" spans="1:14">
      <c r="A5" s="113"/>
      <c r="B5" s="114"/>
      <c r="C5" s="114"/>
      <c r="D5" s="115" t="s">
        <v>56</v>
      </c>
      <c r="E5" s="115" t="s">
        <v>59</v>
      </c>
      <c r="F5" s="115" t="s">
        <v>552</v>
      </c>
      <c r="G5" s="115" t="s">
        <v>553</v>
      </c>
      <c r="H5" s="116" t="s">
        <v>554</v>
      </c>
      <c r="I5" s="117" t="s">
        <v>555</v>
      </c>
      <c r="J5" s="117"/>
      <c r="K5" s="118"/>
      <c r="L5" s="117"/>
      <c r="M5" s="119"/>
      <c r="N5" s="120"/>
    </row>
    <row r="6" s="27" customFormat="1" ht="54" customHeight="1" spans="1:14">
      <c r="A6" s="121"/>
      <c r="B6" s="120"/>
      <c r="C6" s="120"/>
      <c r="D6" s="122"/>
      <c r="E6" s="122" t="s">
        <v>58</v>
      </c>
      <c r="F6" s="122"/>
      <c r="G6" s="122"/>
      <c r="H6" s="123"/>
      <c r="I6" s="122" t="s">
        <v>58</v>
      </c>
      <c r="J6" s="122" t="s">
        <v>65</v>
      </c>
      <c r="K6" s="120" t="s">
        <v>66</v>
      </c>
      <c r="L6" s="122" t="s">
        <v>67</v>
      </c>
      <c r="M6" s="123" t="s">
        <v>68</v>
      </c>
      <c r="N6" s="120" t="s">
        <v>69</v>
      </c>
    </row>
    <row r="7" s="27" customFormat="1" ht="17.25" customHeight="1" spans="1:14">
      <c r="A7" s="124">
        <v>1</v>
      </c>
      <c r="B7" s="124">
        <v>2</v>
      </c>
      <c r="C7" s="124">
        <v>3</v>
      </c>
      <c r="D7" s="124">
        <v>4</v>
      </c>
      <c r="E7" s="124">
        <v>5</v>
      </c>
      <c r="F7" s="124">
        <v>6</v>
      </c>
      <c r="G7" s="124">
        <v>7</v>
      </c>
      <c r="H7" s="124">
        <v>8</v>
      </c>
      <c r="I7" s="124">
        <v>9</v>
      </c>
      <c r="J7" s="124">
        <v>10</v>
      </c>
      <c r="K7" s="124">
        <v>11</v>
      </c>
      <c r="L7" s="124">
        <v>12</v>
      </c>
      <c r="M7" s="124">
        <v>13</v>
      </c>
      <c r="N7" s="124">
        <v>14</v>
      </c>
    </row>
    <row r="8" s="27" customFormat="1" ht="21" customHeight="1" spans="1:14">
      <c r="A8" s="125" t="s">
        <v>543</v>
      </c>
      <c r="B8" s="126"/>
      <c r="C8" s="126"/>
      <c r="D8" s="127"/>
      <c r="E8" s="127"/>
      <c r="F8" s="127"/>
      <c r="G8" s="127"/>
      <c r="H8" s="127"/>
      <c r="I8" s="127"/>
      <c r="J8" s="127"/>
      <c r="K8" s="127"/>
      <c r="L8" s="127"/>
      <c r="M8" s="127"/>
      <c r="N8" s="127"/>
    </row>
    <row r="9" s="27" customFormat="1" ht="21" customHeight="1" spans="1:14">
      <c r="A9" s="126"/>
      <c r="B9" s="126"/>
      <c r="C9" s="126"/>
      <c r="D9" s="127"/>
      <c r="E9" s="127"/>
      <c r="F9" s="127"/>
      <c r="G9" s="127"/>
      <c r="H9" s="127"/>
      <c r="I9" s="127"/>
      <c r="J9" s="127"/>
      <c r="K9" s="127"/>
      <c r="L9" s="127"/>
      <c r="M9" s="127"/>
      <c r="N9" s="127"/>
    </row>
    <row r="10" s="27" customFormat="1" ht="21" customHeight="1" spans="1:14">
      <c r="A10" s="126"/>
      <c r="B10" s="126"/>
      <c r="C10" s="126"/>
      <c r="D10" s="127"/>
      <c r="E10" s="127"/>
      <c r="F10" s="127"/>
      <c r="G10" s="127"/>
      <c r="H10" s="127"/>
      <c r="I10" s="127"/>
      <c r="J10" s="127"/>
      <c r="K10" s="127"/>
      <c r="L10" s="127"/>
      <c r="M10" s="127"/>
      <c r="N10" s="127"/>
    </row>
    <row r="11" s="27" customFormat="1" ht="21" customHeight="1" spans="1:14">
      <c r="A11" s="128" t="s">
        <v>183</v>
      </c>
      <c r="B11" s="129"/>
      <c r="C11" s="129"/>
      <c r="D11" s="127"/>
      <c r="E11" s="127"/>
      <c r="F11" s="127"/>
      <c r="G11" s="127"/>
      <c r="H11" s="127"/>
      <c r="I11" s="127"/>
      <c r="J11" s="127"/>
      <c r="K11" s="127"/>
      <c r="L11" s="127"/>
      <c r="M11" s="127"/>
      <c r="N11" s="127"/>
    </row>
    <row r="12" customHeight="1" spans="1:14">
      <c r="A12" s="57" t="s">
        <v>570</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9"/>
  <sheetViews>
    <sheetView showZeros="0" zoomScale="70" zoomScaleNormal="70" workbookViewId="0">
      <selection activeCell="I27" sqref="I27"/>
    </sheetView>
  </sheetViews>
  <sheetFormatPr defaultColWidth="7.96666666666667" defaultRowHeight="14.25" customHeight="1"/>
  <cols>
    <col min="1" max="4" width="18.1833333333333" style="73" customWidth="1"/>
    <col min="5" max="23" width="11.1833333333333" style="73" customWidth="1"/>
    <col min="24" max="24" width="7.96666666666667" style="58" customWidth="1"/>
    <col min="25" max="16384" width="7.96666666666667" style="58"/>
  </cols>
  <sheetData>
    <row r="1" s="58" customFormat="1" ht="13.5" customHeight="1" spans="1:23">
      <c r="A1" s="74"/>
      <c r="B1" s="74"/>
      <c r="C1" s="74"/>
      <c r="D1" s="75"/>
      <c r="E1" s="73"/>
      <c r="F1" s="73"/>
      <c r="G1" s="73"/>
      <c r="H1" s="73"/>
      <c r="I1" s="73"/>
      <c r="J1" s="73"/>
      <c r="K1" s="73"/>
      <c r="L1" s="73"/>
      <c r="M1" s="73"/>
      <c r="N1" s="73"/>
      <c r="O1" s="73"/>
      <c r="P1" s="73"/>
      <c r="Q1" s="73"/>
      <c r="R1" s="73"/>
      <c r="S1" s="73"/>
      <c r="T1" s="73"/>
      <c r="U1" s="73"/>
      <c r="V1" s="73"/>
      <c r="W1" s="60" t="s">
        <v>571</v>
      </c>
    </row>
    <row r="2" s="58" customFormat="1" ht="27.75" customHeight="1" spans="1:23">
      <c r="A2" s="76" t="s">
        <v>572</v>
      </c>
      <c r="B2" s="62"/>
      <c r="C2" s="62"/>
      <c r="D2" s="62"/>
      <c r="E2" s="62"/>
      <c r="F2" s="62"/>
      <c r="G2" s="62"/>
      <c r="H2" s="62"/>
      <c r="I2" s="62"/>
      <c r="J2" s="62"/>
      <c r="K2" s="62"/>
      <c r="L2" s="62"/>
      <c r="M2" s="62"/>
      <c r="N2" s="62"/>
      <c r="O2" s="62"/>
      <c r="P2" s="62"/>
      <c r="Q2" s="62"/>
      <c r="R2" s="62"/>
      <c r="S2" s="62"/>
      <c r="T2" s="62"/>
      <c r="U2" s="62"/>
      <c r="V2" s="62"/>
      <c r="W2" s="62"/>
    </row>
    <row r="3" s="58" customFormat="1" ht="18" customHeight="1" spans="1:23">
      <c r="A3" s="77" t="s">
        <v>567</v>
      </c>
      <c r="B3" s="78"/>
      <c r="C3" s="78"/>
      <c r="D3" s="79"/>
      <c r="E3" s="80"/>
      <c r="F3" s="80"/>
      <c r="G3" s="80"/>
      <c r="H3" s="80"/>
      <c r="I3" s="80"/>
      <c r="J3" s="73"/>
      <c r="K3" s="73"/>
      <c r="L3" s="73"/>
      <c r="M3" s="73"/>
      <c r="N3" s="73"/>
      <c r="O3" s="73"/>
      <c r="P3" s="73"/>
      <c r="Q3" s="73"/>
      <c r="R3" s="73"/>
      <c r="S3" s="73"/>
      <c r="T3" s="73"/>
      <c r="U3" s="73"/>
      <c r="V3" s="73"/>
      <c r="W3" s="81" t="s">
        <v>3</v>
      </c>
    </row>
    <row r="4" s="58" customFormat="1" ht="19.5" customHeight="1" spans="1:23">
      <c r="A4" s="82" t="s">
        <v>573</v>
      </c>
      <c r="B4" s="83" t="s">
        <v>201</v>
      </c>
      <c r="C4" s="84"/>
      <c r="D4" s="84"/>
      <c r="E4" s="83" t="s">
        <v>574</v>
      </c>
      <c r="F4" s="84"/>
      <c r="G4" s="84"/>
      <c r="H4" s="84"/>
      <c r="I4" s="84"/>
      <c r="J4" s="84"/>
      <c r="K4" s="84"/>
      <c r="L4" s="84"/>
      <c r="M4" s="84"/>
      <c r="N4" s="84"/>
      <c r="O4" s="84"/>
      <c r="P4" s="84"/>
      <c r="Q4" s="84"/>
      <c r="R4" s="84"/>
      <c r="S4" s="84"/>
      <c r="T4" s="84"/>
      <c r="U4" s="84"/>
      <c r="V4" s="84"/>
      <c r="W4" s="84"/>
    </row>
    <row r="5" s="58" customFormat="1" ht="40.5" customHeight="1" spans="1:23">
      <c r="A5" s="85"/>
      <c r="B5" s="86" t="s">
        <v>56</v>
      </c>
      <c r="C5" s="87" t="s">
        <v>59</v>
      </c>
      <c r="D5" s="88" t="s">
        <v>552</v>
      </c>
      <c r="E5" s="89" t="s">
        <v>575</v>
      </c>
      <c r="F5" s="89" t="s">
        <v>576</v>
      </c>
      <c r="G5" s="89" t="s">
        <v>577</v>
      </c>
      <c r="H5" s="89" t="s">
        <v>578</v>
      </c>
      <c r="I5" s="89" t="s">
        <v>579</v>
      </c>
      <c r="J5" s="89" t="s">
        <v>580</v>
      </c>
      <c r="K5" s="89" t="s">
        <v>581</v>
      </c>
      <c r="L5" s="89" t="s">
        <v>582</v>
      </c>
      <c r="M5" s="89" t="s">
        <v>583</v>
      </c>
      <c r="N5" s="89" t="s">
        <v>584</v>
      </c>
      <c r="O5" s="89" t="s">
        <v>585</v>
      </c>
      <c r="P5" s="89" t="s">
        <v>586</v>
      </c>
      <c r="Q5" s="89" t="s">
        <v>587</v>
      </c>
      <c r="R5" s="89" t="s">
        <v>588</v>
      </c>
      <c r="S5" s="89" t="s">
        <v>589</v>
      </c>
      <c r="T5" s="89" t="s">
        <v>590</v>
      </c>
      <c r="U5" s="89" t="s">
        <v>591</v>
      </c>
      <c r="V5" s="89" t="s">
        <v>592</v>
      </c>
      <c r="W5" s="89" t="s">
        <v>593</v>
      </c>
    </row>
    <row r="6" s="58" customFormat="1" ht="19.5" customHeight="1" spans="1:23">
      <c r="A6" s="89">
        <v>1</v>
      </c>
      <c r="B6" s="89">
        <v>2</v>
      </c>
      <c r="C6" s="89">
        <v>3</v>
      </c>
      <c r="D6" s="90">
        <v>4</v>
      </c>
      <c r="E6" s="89">
        <v>5</v>
      </c>
      <c r="F6" s="89">
        <v>6</v>
      </c>
      <c r="G6" s="89">
        <v>7</v>
      </c>
      <c r="H6" s="90">
        <v>8</v>
      </c>
      <c r="I6" s="89">
        <v>9</v>
      </c>
      <c r="J6" s="89">
        <v>10</v>
      </c>
      <c r="K6" s="89">
        <v>11</v>
      </c>
      <c r="L6" s="90">
        <v>12</v>
      </c>
      <c r="M6" s="89">
        <v>13</v>
      </c>
      <c r="N6" s="89">
        <v>14</v>
      </c>
      <c r="O6" s="89">
        <v>15</v>
      </c>
      <c r="P6" s="90">
        <v>16</v>
      </c>
      <c r="Q6" s="89">
        <v>17</v>
      </c>
      <c r="R6" s="89">
        <v>18</v>
      </c>
      <c r="S6" s="89">
        <v>19</v>
      </c>
      <c r="T6" s="90">
        <v>20</v>
      </c>
      <c r="U6" s="90">
        <v>21</v>
      </c>
      <c r="V6" s="90">
        <v>22</v>
      </c>
      <c r="W6" s="91">
        <v>23</v>
      </c>
    </row>
    <row r="7" s="58" customFormat="1" ht="19.5" customHeight="1" spans="1:23">
      <c r="A7" s="67" t="s">
        <v>543</v>
      </c>
      <c r="B7" s="92" t="s">
        <v>594</v>
      </c>
      <c r="C7" s="92" t="s">
        <v>594</v>
      </c>
      <c r="D7" s="93" t="s">
        <v>594</v>
      </c>
      <c r="E7" s="92" t="s">
        <v>594</v>
      </c>
      <c r="F7" s="92" t="s">
        <v>594</v>
      </c>
      <c r="G7" s="92" t="s">
        <v>594</v>
      </c>
      <c r="H7" s="92" t="s">
        <v>594</v>
      </c>
      <c r="I7" s="92" t="s">
        <v>594</v>
      </c>
      <c r="J7" s="92" t="s">
        <v>594</v>
      </c>
      <c r="K7" s="92" t="s">
        <v>594</v>
      </c>
      <c r="L7" s="92" t="s">
        <v>594</v>
      </c>
      <c r="M7" s="92" t="s">
        <v>594</v>
      </c>
      <c r="N7" s="92" t="s">
        <v>594</v>
      </c>
      <c r="O7" s="92" t="s">
        <v>594</v>
      </c>
      <c r="P7" s="92" t="s">
        <v>594</v>
      </c>
      <c r="Q7" s="92" t="s">
        <v>594</v>
      </c>
      <c r="R7" s="92" t="s">
        <v>594</v>
      </c>
      <c r="S7" s="92" t="s">
        <v>594</v>
      </c>
      <c r="T7" s="92" t="s">
        <v>594</v>
      </c>
      <c r="U7" s="92" t="s">
        <v>594</v>
      </c>
      <c r="V7" s="92" t="s">
        <v>594</v>
      </c>
      <c r="W7" s="92" t="s">
        <v>594</v>
      </c>
    </row>
    <row r="8" s="58" customFormat="1" ht="19.5" customHeight="1" spans="1:23">
      <c r="A8" s="68" t="s">
        <v>594</v>
      </c>
      <c r="B8" s="92" t="s">
        <v>594</v>
      </c>
      <c r="C8" s="92" t="s">
        <v>594</v>
      </c>
      <c r="D8" s="93" t="s">
        <v>594</v>
      </c>
      <c r="E8" s="92" t="s">
        <v>594</v>
      </c>
      <c r="F8" s="92" t="s">
        <v>594</v>
      </c>
      <c r="G8" s="92" t="s">
        <v>594</v>
      </c>
      <c r="H8" s="92" t="s">
        <v>594</v>
      </c>
      <c r="I8" s="92" t="s">
        <v>594</v>
      </c>
      <c r="J8" s="92" t="s">
        <v>594</v>
      </c>
      <c r="K8" s="92" t="s">
        <v>594</v>
      </c>
      <c r="L8" s="92" t="s">
        <v>594</v>
      </c>
      <c r="M8" s="92" t="s">
        <v>594</v>
      </c>
      <c r="N8" s="92" t="s">
        <v>594</v>
      </c>
      <c r="O8" s="92" t="s">
        <v>594</v>
      </c>
      <c r="P8" s="92" t="s">
        <v>594</v>
      </c>
      <c r="Q8" s="92" t="s">
        <v>594</v>
      </c>
      <c r="R8" s="92" t="s">
        <v>594</v>
      </c>
      <c r="S8" s="92" t="s">
        <v>594</v>
      </c>
      <c r="T8" s="92" t="s">
        <v>594</v>
      </c>
      <c r="U8" s="92" t="s">
        <v>594</v>
      </c>
      <c r="V8" s="92" t="s">
        <v>594</v>
      </c>
      <c r="W8" s="92" t="s">
        <v>594</v>
      </c>
    </row>
    <row r="9" s="58" customFormat="1" customHeight="1" spans="1:23">
      <c r="A9" s="94" t="s">
        <v>595</v>
      </c>
      <c r="B9" s="73"/>
      <c r="C9" s="73"/>
      <c r="D9" s="73"/>
      <c r="E9" s="73"/>
      <c r="F9" s="73"/>
      <c r="G9" s="73"/>
      <c r="H9" s="73"/>
      <c r="I9" s="73"/>
      <c r="J9" s="73"/>
      <c r="K9" s="73"/>
      <c r="L9" s="73"/>
      <c r="M9" s="73"/>
      <c r="N9" s="73"/>
      <c r="O9" s="73"/>
      <c r="P9" s="73"/>
      <c r="Q9" s="73"/>
      <c r="R9" s="73"/>
      <c r="S9" s="73"/>
      <c r="T9" s="73"/>
      <c r="U9" s="73"/>
      <c r="V9" s="73"/>
      <c r="W9" s="73"/>
    </row>
  </sheetData>
  <mergeCells count="5">
    <mergeCell ref="A2:W2"/>
    <mergeCell ref="A3:I3"/>
    <mergeCell ref="B4:D4"/>
    <mergeCell ref="E4:W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
  <sheetViews>
    <sheetView workbookViewId="0">
      <selection activeCell="B16" sqref="B16"/>
    </sheetView>
  </sheetViews>
  <sheetFormatPr defaultColWidth="7.96666666666667" defaultRowHeight="12" outlineLevelRow="7"/>
  <cols>
    <col min="1" max="1" width="20.8916666666667" style="59" customWidth="1"/>
    <col min="2" max="5" width="18.1833333333333" style="59" customWidth="1"/>
    <col min="6" max="6" width="18.1833333333333" style="58" customWidth="1"/>
    <col min="7" max="7" width="18.1833333333333" style="59" customWidth="1"/>
    <col min="8" max="9" width="18.1833333333333" style="58" customWidth="1"/>
    <col min="10" max="10" width="18.1833333333333" style="59" customWidth="1"/>
    <col min="11" max="11" width="7.96666666666667" style="58" customWidth="1"/>
    <col min="12" max="16384" width="7.96666666666667" style="58"/>
  </cols>
  <sheetData>
    <row r="1" s="58" customFormat="1" customHeight="1" spans="1:11">
      <c r="A1" s="59"/>
      <c r="B1" s="59"/>
      <c r="C1" s="59"/>
      <c r="D1" s="59"/>
      <c r="E1" s="59"/>
      <c r="G1" s="59"/>
      <c r="J1" s="60" t="s">
        <v>596</v>
      </c>
    </row>
    <row r="2" s="58" customFormat="1" ht="28.5" customHeight="1" spans="1:11">
      <c r="A2" s="61" t="s">
        <v>597</v>
      </c>
      <c r="B2" s="62"/>
      <c r="C2" s="62"/>
      <c r="D2" s="62"/>
      <c r="E2" s="62"/>
      <c r="F2" s="63"/>
      <c r="G2" s="62"/>
      <c r="H2" s="63"/>
      <c r="I2" s="63"/>
      <c r="J2" s="62"/>
    </row>
    <row r="3" s="58" customFormat="1" ht="17.25" customHeight="1" spans="1:11">
      <c r="A3" s="64" t="s">
        <v>567</v>
      </c>
      <c r="B3" s="59"/>
      <c r="C3" s="59"/>
      <c r="D3" s="59"/>
      <c r="E3" s="59"/>
      <c r="G3" s="59"/>
      <c r="J3" s="59"/>
    </row>
    <row r="4" s="58" customFormat="1" ht="44.25" customHeight="1" spans="1:11">
      <c r="A4" s="65" t="s">
        <v>326</v>
      </c>
      <c r="B4" s="65" t="s">
        <v>327</v>
      </c>
      <c r="C4" s="65" t="s">
        <v>328</v>
      </c>
      <c r="D4" s="65" t="s">
        <v>329</v>
      </c>
      <c r="E4" s="65" t="s">
        <v>330</v>
      </c>
      <c r="F4" s="66" t="s">
        <v>331</v>
      </c>
      <c r="G4" s="65" t="s">
        <v>332</v>
      </c>
      <c r="H4" s="66" t="s">
        <v>333</v>
      </c>
      <c r="I4" s="66" t="s">
        <v>334</v>
      </c>
      <c r="J4" s="65" t="s">
        <v>335</v>
      </c>
    </row>
    <row r="5" s="58" customFormat="1" ht="14.25" customHeight="1" spans="1:11">
      <c r="A5" s="65">
        <v>1</v>
      </c>
      <c r="B5" s="65">
        <v>2</v>
      </c>
      <c r="C5" s="65">
        <v>3</v>
      </c>
      <c r="D5" s="65">
        <v>4</v>
      </c>
      <c r="E5" s="65">
        <v>5</v>
      </c>
      <c r="F5" s="66">
        <v>6</v>
      </c>
      <c r="G5" s="65">
        <v>7</v>
      </c>
      <c r="H5" s="66">
        <v>8</v>
      </c>
      <c r="I5" s="66">
        <v>9</v>
      </c>
      <c r="J5" s="65">
        <v>10</v>
      </c>
    </row>
    <row r="6" s="58" customFormat="1" ht="42" customHeight="1" spans="1:11">
      <c r="A6" s="67" t="s">
        <v>543</v>
      </c>
      <c r="B6" s="68"/>
      <c r="C6" s="68"/>
      <c r="D6" s="68"/>
      <c r="E6" s="69"/>
      <c r="F6" s="70"/>
      <c r="G6" s="69"/>
      <c r="H6" s="70"/>
      <c r="I6" s="70"/>
      <c r="J6" s="69"/>
    </row>
    <row r="7" s="58" customFormat="1" ht="42.75" customHeight="1" spans="1:11">
      <c r="A7" s="71" t="s">
        <v>594</v>
      </c>
      <c r="B7" s="71" t="s">
        <v>594</v>
      </c>
      <c r="C7" s="71" t="s">
        <v>594</v>
      </c>
      <c r="D7" s="71" t="s">
        <v>594</v>
      </c>
      <c r="E7" s="67" t="s">
        <v>594</v>
      </c>
      <c r="F7" s="71" t="s">
        <v>594</v>
      </c>
      <c r="G7" s="67" t="s">
        <v>594</v>
      </c>
      <c r="H7" s="71" t="s">
        <v>594</v>
      </c>
      <c r="I7" s="71" t="s">
        <v>594</v>
      </c>
      <c r="J7" s="67" t="s">
        <v>594</v>
      </c>
    </row>
    <row r="8" s="58" customFormat="1" ht="11.25" spans="1:11">
      <c r="A8" s="72" t="s">
        <v>598</v>
      </c>
      <c r="B8" s="72"/>
      <c r="C8" s="72"/>
      <c r="D8" s="72"/>
      <c r="E8" s="72"/>
      <c r="F8" s="72"/>
      <c r="G8" s="72"/>
      <c r="H8" s="72"/>
      <c r="I8" s="72"/>
      <c r="J8" s="72"/>
      <c r="K8" s="72"/>
    </row>
  </sheetData>
  <mergeCells count="3">
    <mergeCell ref="A2:J2"/>
    <mergeCell ref="A3:H3"/>
    <mergeCell ref="A8:K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zoomScale="85" zoomScaleNormal="85" workbookViewId="0">
      <selection activeCell="B16" sqref="B16"/>
    </sheetView>
  </sheetViews>
  <sheetFormatPr defaultColWidth="10.425" defaultRowHeight="14.25" customHeight="1" outlineLevelCol="7"/>
  <cols>
    <col min="1" max="2" width="33.7" style="27" customWidth="1"/>
    <col min="3" max="3" width="45.575" style="27" customWidth="1"/>
    <col min="4" max="4" width="27.575" style="27" customWidth="1"/>
    <col min="5" max="5" width="21.7166666666667" style="27" customWidth="1"/>
    <col min="6" max="8" width="26.2833333333333" style="27" customWidth="1"/>
    <col min="9" max="16384" width="10.425" style="27"/>
  </cols>
  <sheetData>
    <row r="1" s="27" customFormat="1" customHeight="1" spans="1:8">
      <c r="A1" s="28" t="s">
        <v>599</v>
      </c>
      <c r="B1" s="29"/>
      <c r="C1" s="30"/>
      <c r="D1" s="30"/>
      <c r="E1" s="30"/>
      <c r="F1" s="29"/>
      <c r="G1" s="29"/>
      <c r="H1" s="30"/>
    </row>
    <row r="2" s="27" customFormat="1" ht="41.25" customHeight="1" spans="1:8">
      <c r="A2" s="31" t="s">
        <v>600</v>
      </c>
      <c r="B2" s="32"/>
      <c r="C2" s="33"/>
      <c r="D2" s="33"/>
      <c r="E2" s="33"/>
      <c r="F2" s="32"/>
      <c r="G2" s="32"/>
      <c r="H2" s="33"/>
    </row>
    <row r="3" s="27" customFormat="1" customHeight="1" spans="1:8">
      <c r="A3" s="34" t="s">
        <v>567</v>
      </c>
      <c r="C3" s="35"/>
      <c r="E3" s="33"/>
      <c r="F3" s="32"/>
      <c r="G3" s="32"/>
      <c r="H3" s="36" t="s">
        <v>3</v>
      </c>
    </row>
    <row r="4" s="27" customFormat="1" ht="28.5" customHeight="1" spans="1:8">
      <c r="A4" s="37" t="s">
        <v>194</v>
      </c>
      <c r="B4" s="38" t="s">
        <v>601</v>
      </c>
      <c r="C4" s="37" t="s">
        <v>602</v>
      </c>
      <c r="D4" s="37" t="s">
        <v>603</v>
      </c>
      <c r="E4" s="37" t="s">
        <v>604</v>
      </c>
      <c r="F4" s="39" t="s">
        <v>605</v>
      </c>
      <c r="G4" s="40"/>
      <c r="H4" s="37"/>
    </row>
    <row r="5" s="27" customFormat="1" ht="21" customHeight="1" spans="1:8">
      <c r="A5" s="38"/>
      <c r="B5" s="41"/>
      <c r="C5" s="42"/>
      <c r="D5" s="41"/>
      <c r="E5" s="41"/>
      <c r="F5" s="39" t="s">
        <v>550</v>
      </c>
      <c r="G5" s="39" t="s">
        <v>606</v>
      </c>
      <c r="H5" s="39" t="s">
        <v>607</v>
      </c>
    </row>
    <row r="6" s="27" customFormat="1" ht="17.25" customHeight="1" spans="1:8">
      <c r="A6" s="43" t="s">
        <v>83</v>
      </c>
      <c r="B6" s="43">
        <v>2</v>
      </c>
      <c r="C6" s="44">
        <v>3</v>
      </c>
      <c r="D6" s="43">
        <v>4</v>
      </c>
      <c r="E6" s="45">
        <v>5</v>
      </c>
      <c r="F6" s="46">
        <v>6</v>
      </c>
      <c r="G6" s="44">
        <v>7</v>
      </c>
      <c r="H6" s="44">
        <v>8</v>
      </c>
    </row>
    <row r="7" s="27" customFormat="1" ht="19.5" customHeight="1" spans="1:8">
      <c r="A7" s="43" t="s">
        <v>543</v>
      </c>
      <c r="B7" s="47"/>
      <c r="C7" s="48"/>
      <c r="D7" s="49"/>
      <c r="E7" s="46"/>
      <c r="F7" s="50"/>
      <c r="G7" s="51"/>
      <c r="H7" s="51"/>
    </row>
    <row r="8" s="27" customFormat="1" ht="19.5" customHeight="1" spans="1:8">
      <c r="A8" s="52"/>
      <c r="B8" s="47"/>
      <c r="C8" s="48"/>
      <c r="D8" s="49"/>
      <c r="E8" s="46"/>
      <c r="F8" s="50"/>
      <c r="G8" s="51"/>
      <c r="H8" s="51"/>
    </row>
    <row r="9" s="27" customFormat="1" ht="19.5" customHeight="1" spans="1:8">
      <c r="A9" s="53" t="s">
        <v>56</v>
      </c>
      <c r="B9" s="54"/>
      <c r="C9" s="55"/>
      <c r="D9" s="56"/>
      <c r="E9" s="56"/>
      <c r="F9" s="50"/>
      <c r="G9" s="51"/>
      <c r="H9" s="51"/>
    </row>
    <row r="10" customHeight="1" spans="1:8">
      <c r="A10" s="57" t="s">
        <v>608</v>
      </c>
    </row>
  </sheetData>
  <mergeCells count="10">
    <mergeCell ref="A1:H1"/>
    <mergeCell ref="A2:H2"/>
    <mergeCell ref="A3:B3"/>
    <mergeCell ref="F4:H4"/>
    <mergeCell ref="A9:E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0"/>
  <sheetViews>
    <sheetView showZeros="0" topLeftCell="B1" workbookViewId="0">
      <selection activeCell="E23" sqref="E23"/>
    </sheetView>
  </sheetViews>
  <sheetFormatPr defaultColWidth="8.06666666666667" defaultRowHeight="12.75"/>
  <cols>
    <col min="1" max="1" width="25.3833333333333" style="10"/>
    <col min="2" max="2" width="16.4333333333333" style="10" customWidth="1"/>
    <col min="3" max="3" width="21.6833333333333" style="10" customWidth="1"/>
    <col min="4" max="9" width="20.6083333333333" style="10" customWidth="1"/>
    <col min="10" max="10" width="21.9666666666667" style="10" customWidth="1"/>
    <col min="11" max="11" width="18" style="10" customWidth="1"/>
    <col min="12" max="16384" width="8.06666666666667" style="10"/>
  </cols>
  <sheetData>
    <row r="1" s="10" customFormat="1" spans="1:11">
      <c r="A1" s="12"/>
      <c r="B1" s="12"/>
      <c r="C1" s="12"/>
      <c r="D1" s="12"/>
      <c r="E1" s="12"/>
      <c r="F1" s="12"/>
      <c r="G1" s="12"/>
      <c r="H1" s="12"/>
      <c r="I1" s="12"/>
      <c r="J1" s="12"/>
      <c r="K1" s="13" t="s">
        <v>609</v>
      </c>
    </row>
    <row r="2" s="10" customFormat="1" ht="28.5" spans="1:11">
      <c r="A2" s="14" t="s">
        <v>610</v>
      </c>
      <c r="B2" s="14"/>
      <c r="C2" s="14"/>
      <c r="D2" s="14"/>
      <c r="E2" s="14"/>
      <c r="F2" s="14"/>
      <c r="G2" s="14"/>
      <c r="H2" s="14"/>
      <c r="I2" s="14"/>
      <c r="J2" s="14"/>
      <c r="K2" s="14"/>
    </row>
    <row r="3" s="10" customFormat="1" ht="13.5" spans="1:11">
      <c r="A3" s="15" t="s">
        <v>567</v>
      </c>
      <c r="B3" s="15"/>
      <c r="C3" s="12"/>
      <c r="D3" s="12"/>
      <c r="E3" s="12"/>
      <c r="F3" s="12"/>
      <c r="G3" s="12"/>
      <c r="H3" s="12"/>
      <c r="I3" s="12"/>
      <c r="J3" s="12"/>
      <c r="K3" s="16" t="s">
        <v>3</v>
      </c>
    </row>
    <row r="4" s="10" customFormat="1" ht="14.25" spans="1:11">
      <c r="A4" s="17" t="s">
        <v>283</v>
      </c>
      <c r="B4" s="17" t="s">
        <v>196</v>
      </c>
      <c r="C4" s="17" t="s">
        <v>284</v>
      </c>
      <c r="D4" s="17" t="s">
        <v>197</v>
      </c>
      <c r="E4" s="17" t="s">
        <v>198</v>
      </c>
      <c r="F4" s="18" t="s">
        <v>199</v>
      </c>
      <c r="G4" s="18" t="s">
        <v>200</v>
      </c>
      <c r="H4" s="18" t="s">
        <v>56</v>
      </c>
      <c r="I4" s="19" t="s">
        <v>611</v>
      </c>
      <c r="J4" s="19"/>
      <c r="K4" s="20"/>
    </row>
    <row r="5" s="10" customFormat="1" ht="13.5" spans="1:11">
      <c r="A5" s="21"/>
      <c r="B5" s="21"/>
      <c r="C5" s="21"/>
      <c r="D5" s="21"/>
      <c r="E5" s="21"/>
      <c r="F5" s="18"/>
      <c r="G5" s="18"/>
      <c r="H5" s="18"/>
      <c r="I5" s="22" t="s">
        <v>59</v>
      </c>
      <c r="J5" s="23" t="s">
        <v>60</v>
      </c>
      <c r="K5" s="23" t="s">
        <v>61</v>
      </c>
    </row>
    <row r="6" s="10" customFormat="1" ht="14.25" spans="1:11">
      <c r="A6" s="18">
        <v>1</v>
      </c>
      <c r="B6" s="18">
        <v>2</v>
      </c>
      <c r="C6" s="18">
        <v>3</v>
      </c>
      <c r="D6" s="18">
        <v>4</v>
      </c>
      <c r="E6" s="18">
        <v>5</v>
      </c>
      <c r="F6" s="18">
        <v>6</v>
      </c>
      <c r="G6" s="18">
        <v>7</v>
      </c>
      <c r="H6" s="18">
        <v>8</v>
      </c>
      <c r="I6" s="18">
        <v>9</v>
      </c>
      <c r="J6" s="18">
        <v>10</v>
      </c>
      <c r="K6" s="18">
        <v>11</v>
      </c>
    </row>
    <row r="7" s="10" customFormat="1" ht="14.25" spans="1:11">
      <c r="A7" s="24" t="s">
        <v>543</v>
      </c>
      <c r="B7" s="24"/>
      <c r="C7" s="24"/>
      <c r="D7" s="24"/>
      <c r="E7" s="24"/>
      <c r="F7" s="24"/>
      <c r="G7" s="24"/>
      <c r="H7" s="24"/>
      <c r="I7" s="18"/>
      <c r="J7" s="18"/>
      <c r="K7" s="18"/>
    </row>
    <row r="8" s="10" customFormat="1" ht="14.25" spans="1:11">
      <c r="A8" s="25"/>
      <c r="B8" s="25"/>
      <c r="C8" s="25"/>
      <c r="D8" s="25"/>
      <c r="E8" s="25"/>
      <c r="F8" s="25"/>
      <c r="G8" s="25"/>
      <c r="H8" s="25"/>
      <c r="I8" s="18"/>
      <c r="J8" s="18"/>
      <c r="K8" s="18"/>
    </row>
    <row r="9" s="10" customFormat="1" ht="14.25" spans="1:11">
      <c r="A9" s="26" t="s">
        <v>56</v>
      </c>
      <c r="B9" s="19"/>
      <c r="C9" s="19"/>
      <c r="D9" s="19"/>
      <c r="E9" s="19"/>
      <c r="F9" s="19"/>
      <c r="G9" s="20"/>
      <c r="H9" s="25"/>
      <c r="I9" s="18"/>
      <c r="J9" s="18"/>
      <c r="K9" s="18"/>
    </row>
    <row r="10" s="11" customFormat="1" ht="14.25" customHeight="1" spans="1:11">
      <c r="A10" s="11" t="s">
        <v>612</v>
      </c>
    </row>
  </sheetData>
  <mergeCells count="11">
    <mergeCell ref="A2:K2"/>
    <mergeCell ref="I4:K4"/>
    <mergeCell ref="A9:G9"/>
    <mergeCell ref="A4:A5"/>
    <mergeCell ref="B4:B5"/>
    <mergeCell ref="C4:C5"/>
    <mergeCell ref="D4:D5"/>
    <mergeCell ref="E4:E5"/>
    <mergeCell ref="F4:F5"/>
    <mergeCell ref="G4:G5"/>
    <mergeCell ref="H4:H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9"/>
  <sheetViews>
    <sheetView showGridLines="0" showZeros="0" zoomScale="85" zoomScaleNormal="85" workbookViewId="0">
      <selection activeCell="A22" sqref="A22"/>
    </sheetView>
  </sheetViews>
  <sheetFormatPr defaultColWidth="10" defaultRowHeight="12.75" customHeight="1" outlineLevelCol="6"/>
  <cols>
    <col min="1" max="1" width="40.2583333333333" customWidth="1"/>
    <col min="2" max="2" width="19.1416666666667" customWidth="1"/>
    <col min="3" max="3" width="75.025" customWidth="1"/>
    <col min="4" max="4" width="8.71666666666667" customWidth="1"/>
    <col min="5" max="7" width="20.575" customWidth="1"/>
  </cols>
  <sheetData>
    <row r="1" ht="15" customHeight="1" spans="1:7">
      <c r="A1" s="1"/>
      <c r="B1" s="1"/>
      <c r="C1" s="1"/>
      <c r="D1" s="1"/>
      <c r="E1" s="1"/>
      <c r="F1" s="1"/>
      <c r="G1" s="2" t="s">
        <v>613</v>
      </c>
    </row>
    <row r="2" ht="45" customHeight="1" spans="1:7">
      <c r="A2" s="3" t="s">
        <v>614</v>
      </c>
      <c r="B2" s="3"/>
      <c r="C2" s="3"/>
      <c r="D2" s="3"/>
      <c r="E2" s="3"/>
      <c r="F2" s="3"/>
      <c r="G2" s="3"/>
    </row>
    <row r="3" ht="15" customHeight="1" spans="1:7">
      <c r="A3" s="4" t="s">
        <v>2</v>
      </c>
      <c r="B3" s="4"/>
      <c r="C3" s="1"/>
      <c r="D3" s="1"/>
      <c r="E3" s="1"/>
      <c r="F3" s="1"/>
      <c r="G3" s="2" t="s">
        <v>3</v>
      </c>
    </row>
    <row r="4" ht="45" customHeight="1" spans="1:7">
      <c r="A4" s="5" t="s">
        <v>284</v>
      </c>
      <c r="B4" s="5" t="s">
        <v>283</v>
      </c>
      <c r="C4" s="5" t="s">
        <v>196</v>
      </c>
      <c r="D4" s="5" t="s">
        <v>615</v>
      </c>
      <c r="E4" s="5" t="s">
        <v>59</v>
      </c>
      <c r="F4" s="5"/>
      <c r="G4" s="5"/>
    </row>
    <row r="5" ht="45" customHeight="1" spans="1:7">
      <c r="A5" s="5"/>
      <c r="B5" s="5"/>
      <c r="C5" s="5"/>
      <c r="D5" s="5"/>
      <c r="E5" s="5" t="s">
        <v>616</v>
      </c>
      <c r="F5" s="5" t="s">
        <v>617</v>
      </c>
      <c r="G5" s="5" t="s">
        <v>618</v>
      </c>
    </row>
    <row r="6" ht="15" customHeight="1" spans="1:7">
      <c r="A6" s="6">
        <v>1</v>
      </c>
      <c r="B6" s="6">
        <v>2</v>
      </c>
      <c r="C6" s="6">
        <v>3</v>
      </c>
      <c r="D6" s="6">
        <v>4</v>
      </c>
      <c r="E6" s="6">
        <v>5</v>
      </c>
      <c r="F6" s="6">
        <v>6</v>
      </c>
      <c r="G6" s="6">
        <v>7</v>
      </c>
    </row>
    <row r="7" ht="22.5" customHeight="1" spans="1:7">
      <c r="A7" s="7" t="s">
        <v>71</v>
      </c>
      <c r="B7" s="7"/>
      <c r="C7" s="7"/>
      <c r="D7" s="7"/>
      <c r="E7" s="8">
        <v>1133502</v>
      </c>
      <c r="F7" s="8">
        <v>1133502</v>
      </c>
      <c r="G7" s="8">
        <v>211800</v>
      </c>
    </row>
    <row r="8" ht="22.5" customHeight="1" spans="1:7">
      <c r="A8" s="7"/>
      <c r="B8" s="7" t="s">
        <v>619</v>
      </c>
      <c r="C8" s="7" t="s">
        <v>289</v>
      </c>
      <c r="D8" s="7" t="s">
        <v>620</v>
      </c>
      <c r="E8" s="8">
        <v>84000</v>
      </c>
      <c r="F8" s="8">
        <v>84000</v>
      </c>
      <c r="G8" s="8"/>
    </row>
    <row r="9" ht="22.5" customHeight="1" spans="1:7">
      <c r="A9" s="7"/>
      <c r="B9" s="7" t="s">
        <v>619</v>
      </c>
      <c r="C9" s="7" t="s">
        <v>307</v>
      </c>
      <c r="D9" s="7" t="s">
        <v>620</v>
      </c>
      <c r="E9" s="8">
        <v>90000</v>
      </c>
      <c r="F9" s="8">
        <v>90000</v>
      </c>
      <c r="G9" s="8"/>
    </row>
    <row r="10" ht="22.5" customHeight="1" spans="1:7">
      <c r="A10" s="7"/>
      <c r="B10" s="7" t="s">
        <v>619</v>
      </c>
      <c r="C10" s="7" t="s">
        <v>301</v>
      </c>
      <c r="D10" s="7" t="s">
        <v>620</v>
      </c>
      <c r="E10" s="8">
        <v>44032</v>
      </c>
      <c r="F10" s="8">
        <v>44032</v>
      </c>
      <c r="G10" s="8"/>
    </row>
    <row r="11" ht="22.5" customHeight="1" spans="1:7">
      <c r="A11" s="7"/>
      <c r="B11" s="7" t="s">
        <v>621</v>
      </c>
      <c r="C11" s="7" t="s">
        <v>312</v>
      </c>
      <c r="D11" s="7" t="s">
        <v>620</v>
      </c>
      <c r="E11" s="8">
        <v>75000</v>
      </c>
      <c r="F11" s="8">
        <v>75000</v>
      </c>
      <c r="G11" s="8">
        <v>75000</v>
      </c>
    </row>
    <row r="12" ht="22.5" customHeight="1" spans="1:7">
      <c r="A12" s="7"/>
      <c r="B12" s="7" t="s">
        <v>619</v>
      </c>
      <c r="C12" s="7" t="s">
        <v>297</v>
      </c>
      <c r="D12" s="7" t="s">
        <v>620</v>
      </c>
      <c r="E12" s="8">
        <v>498400</v>
      </c>
      <c r="F12" s="8">
        <v>498400</v>
      </c>
      <c r="G12" s="8"/>
    </row>
    <row r="13" ht="22.5" customHeight="1" spans="1:7">
      <c r="A13" s="7"/>
      <c r="B13" s="7" t="s">
        <v>619</v>
      </c>
      <c r="C13" s="7" t="s">
        <v>305</v>
      </c>
      <c r="D13" s="7" t="s">
        <v>620</v>
      </c>
      <c r="E13" s="8">
        <v>72000</v>
      </c>
      <c r="F13" s="8">
        <v>72000</v>
      </c>
      <c r="G13" s="8"/>
    </row>
    <row r="14" ht="22.5" customHeight="1" spans="1:7">
      <c r="A14" s="7"/>
      <c r="B14" s="7" t="s">
        <v>621</v>
      </c>
      <c r="C14" s="7" t="s">
        <v>314</v>
      </c>
      <c r="D14" s="7" t="s">
        <v>620</v>
      </c>
      <c r="E14" s="8">
        <v>136800</v>
      </c>
      <c r="F14" s="8">
        <v>136800</v>
      </c>
      <c r="G14" s="8">
        <v>136800</v>
      </c>
    </row>
    <row r="15" ht="22.5" customHeight="1" spans="1:7">
      <c r="A15" s="7"/>
      <c r="B15" s="7" t="s">
        <v>619</v>
      </c>
      <c r="C15" s="7" t="s">
        <v>309</v>
      </c>
      <c r="D15" s="7" t="s">
        <v>620</v>
      </c>
      <c r="E15" s="8">
        <v>9120</v>
      </c>
      <c r="F15" s="8">
        <v>9120</v>
      </c>
      <c r="G15" s="8"/>
    </row>
    <row r="16" ht="22.5" customHeight="1" spans="1:7">
      <c r="A16" s="7"/>
      <c r="B16" s="7" t="s">
        <v>619</v>
      </c>
      <c r="C16" s="7" t="s">
        <v>303</v>
      </c>
      <c r="D16" s="7" t="s">
        <v>620</v>
      </c>
      <c r="E16" s="8">
        <v>24150</v>
      </c>
      <c r="F16" s="8">
        <v>24150</v>
      </c>
      <c r="G16" s="8"/>
    </row>
    <row r="17" ht="22.5" customHeight="1" spans="1:7">
      <c r="A17" s="7"/>
      <c r="B17" s="7" t="s">
        <v>619</v>
      </c>
      <c r="C17" s="7" t="s">
        <v>299</v>
      </c>
      <c r="D17" s="7" t="s">
        <v>620</v>
      </c>
      <c r="E17" s="8">
        <v>20000</v>
      </c>
      <c r="F17" s="8">
        <v>20000</v>
      </c>
      <c r="G17" s="8"/>
    </row>
    <row r="18" ht="22.5" customHeight="1" spans="1:7">
      <c r="A18" s="7"/>
      <c r="B18" s="7" t="s">
        <v>619</v>
      </c>
      <c r="C18" s="7" t="s">
        <v>295</v>
      </c>
      <c r="D18" s="7" t="s">
        <v>620</v>
      </c>
      <c r="E18" s="8">
        <v>80000</v>
      </c>
      <c r="F18" s="8">
        <v>80000</v>
      </c>
      <c r="G18" s="8"/>
    </row>
    <row r="19" ht="22.5" customHeight="1" spans="1:7">
      <c r="A19" s="9" t="s">
        <v>56</v>
      </c>
      <c r="B19" s="9"/>
      <c r="C19" s="9"/>
      <c r="D19" s="9"/>
      <c r="E19" s="8">
        <v>1133502</v>
      </c>
      <c r="F19" s="8">
        <v>1133502</v>
      </c>
      <c r="G19" s="8">
        <v>211800</v>
      </c>
    </row>
  </sheetData>
  <mergeCells count="8">
    <mergeCell ref="A2:G2"/>
    <mergeCell ref="A3:B3"/>
    <mergeCell ref="E4:G4"/>
    <mergeCell ref="A19:D19"/>
    <mergeCell ref="A4:A5"/>
    <mergeCell ref="B4:B5"/>
    <mergeCell ref="C4:C5"/>
    <mergeCell ref="D4:D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zoomScale="70" zoomScaleNormal="70" workbookViewId="0">
      <selection activeCell="F29" sqref="F29"/>
    </sheetView>
  </sheetViews>
  <sheetFormatPr defaultColWidth="8.425" defaultRowHeight="12.75" customHeight="1"/>
  <cols>
    <col min="1" max="1" width="26.575" customWidth="1"/>
    <col min="2" max="2" width="39.7166666666667" customWidth="1"/>
    <col min="3" max="3" width="20.275" customWidth="1"/>
    <col min="4" max="5" width="20.7166666666667" customWidth="1"/>
    <col min="6" max="6" width="19.1416666666667" customWidth="1"/>
    <col min="7" max="7" width="24.575" customWidth="1"/>
    <col min="8" max="8" width="20.425" customWidth="1"/>
    <col min="9" max="9" width="22.7166666666667" customWidth="1"/>
    <col min="10" max="10" width="25" customWidth="1"/>
    <col min="11" max="11" width="20.275" customWidth="1"/>
    <col min="12" max="12" width="20.575" customWidth="1"/>
    <col min="13" max="13" width="25.7166666666667" customWidth="1"/>
    <col min="14" max="14" width="19" customWidth="1"/>
    <col min="15" max="16" width="23.85" customWidth="1"/>
    <col min="17" max="17" width="24.1416666666667" customWidth="1"/>
    <col min="18" max="18" width="27.575" customWidth="1"/>
    <col min="19" max="19" width="32.425" customWidth="1"/>
  </cols>
  <sheetData>
    <row r="1" ht="17.25" customHeight="1" spans="1:19">
      <c r="A1" s="36" t="s">
        <v>53</v>
      </c>
      <c r="B1" s="282"/>
      <c r="C1" s="282"/>
      <c r="D1" s="282"/>
      <c r="E1" s="282"/>
      <c r="F1" s="282"/>
      <c r="G1" s="282"/>
      <c r="H1" s="282"/>
      <c r="I1" s="282"/>
      <c r="J1" s="282"/>
      <c r="K1" s="282"/>
      <c r="L1" s="282"/>
      <c r="M1" s="282"/>
      <c r="N1" s="282"/>
      <c r="O1" s="282"/>
      <c r="P1" s="282"/>
      <c r="Q1" s="282"/>
      <c r="R1" s="282"/>
      <c r="S1" s="282"/>
    </row>
    <row r="2" ht="41.25" customHeight="1" spans="1:19">
      <c r="A2" s="31" t="str">
        <f>"2026"&amp;"年部门收入预算表"</f>
        <v>2026年部门收入预算表</v>
      </c>
      <c r="B2" s="282"/>
      <c r="C2" s="282"/>
      <c r="D2" s="282"/>
      <c r="E2" s="282"/>
      <c r="F2" s="282"/>
      <c r="G2" s="282"/>
      <c r="H2" s="282"/>
      <c r="I2" s="282"/>
      <c r="J2" s="282"/>
      <c r="K2" s="282"/>
      <c r="L2" s="282"/>
      <c r="M2" s="282"/>
      <c r="N2" s="282"/>
      <c r="O2" s="282"/>
      <c r="P2" s="282"/>
      <c r="Q2" s="282"/>
      <c r="R2" s="282"/>
      <c r="S2" s="282"/>
    </row>
    <row r="3" ht="17.25" customHeight="1" spans="1:19">
      <c r="A3" s="283" t="s">
        <v>2</v>
      </c>
      <c r="B3" s="284"/>
      <c r="C3" s="35"/>
      <c r="D3" s="285"/>
      <c r="E3" s="285"/>
      <c r="F3" s="285"/>
      <c r="G3" s="285"/>
      <c r="H3" s="285"/>
      <c r="I3" s="285"/>
      <c r="J3" s="285"/>
      <c r="K3" s="285"/>
      <c r="L3" s="285"/>
      <c r="M3" s="285"/>
      <c r="N3" s="285"/>
      <c r="O3" s="285"/>
      <c r="P3" s="285"/>
      <c r="Q3" s="285"/>
      <c r="R3" s="285"/>
      <c r="S3" s="286" t="s">
        <v>3</v>
      </c>
    </row>
    <row r="4" ht="21.75" customHeight="1" spans="1:19">
      <c r="A4" s="37" t="s">
        <v>54</v>
      </c>
      <c r="B4" s="37" t="s">
        <v>55</v>
      </c>
      <c r="C4" s="37" t="s">
        <v>56</v>
      </c>
      <c r="D4" s="37" t="s">
        <v>57</v>
      </c>
      <c r="E4" s="37"/>
      <c r="F4" s="37"/>
      <c r="G4" s="37"/>
      <c r="H4" s="37"/>
      <c r="I4" s="40"/>
      <c r="J4" s="37"/>
      <c r="K4" s="37"/>
      <c r="L4" s="37"/>
      <c r="M4" s="37"/>
      <c r="N4" s="37"/>
      <c r="O4" s="37" t="s">
        <v>47</v>
      </c>
      <c r="P4" s="37"/>
      <c r="Q4" s="37"/>
      <c r="R4" s="37"/>
      <c r="S4" s="37"/>
    </row>
    <row r="5" ht="27" customHeight="1" spans="1:19">
      <c r="A5" s="37"/>
      <c r="B5" s="37"/>
      <c r="C5" s="37"/>
      <c r="D5" s="37" t="s">
        <v>58</v>
      </c>
      <c r="E5" s="37" t="s">
        <v>59</v>
      </c>
      <c r="F5" s="37" t="s">
        <v>60</v>
      </c>
      <c r="G5" s="37" t="s">
        <v>61</v>
      </c>
      <c r="H5" s="37" t="s">
        <v>62</v>
      </c>
      <c r="I5" s="40" t="s">
        <v>63</v>
      </c>
      <c r="J5" s="37"/>
      <c r="K5" s="37"/>
      <c r="L5" s="37"/>
      <c r="M5" s="37"/>
      <c r="N5" s="37"/>
      <c r="O5" s="37" t="s">
        <v>58</v>
      </c>
      <c r="P5" s="37" t="s">
        <v>59</v>
      </c>
      <c r="Q5" s="37" t="s">
        <v>60</v>
      </c>
      <c r="R5" s="37" t="s">
        <v>61</v>
      </c>
      <c r="S5" s="287" t="s">
        <v>64</v>
      </c>
    </row>
    <row r="6" ht="30" customHeight="1" spans="1:19">
      <c r="A6" s="216"/>
      <c r="B6" s="216"/>
      <c r="C6" s="56"/>
      <c r="D6" s="56"/>
      <c r="E6" s="56"/>
      <c r="F6" s="56"/>
      <c r="G6" s="56"/>
      <c r="H6" s="56"/>
      <c r="I6" s="177" t="s">
        <v>58</v>
      </c>
      <c r="J6" s="37" t="s">
        <v>65</v>
      </c>
      <c r="K6" s="37" t="s">
        <v>66</v>
      </c>
      <c r="L6" s="37" t="s">
        <v>67</v>
      </c>
      <c r="M6" s="37" t="s">
        <v>68</v>
      </c>
      <c r="N6" s="37" t="s">
        <v>69</v>
      </c>
      <c r="O6" s="288"/>
      <c r="P6" s="288"/>
      <c r="Q6" s="288"/>
      <c r="R6" s="288"/>
      <c r="S6" s="148"/>
    </row>
    <row r="7" ht="15" customHeight="1" spans="1:19">
      <c r="A7" s="289">
        <v>1</v>
      </c>
      <c r="B7" s="289">
        <v>2</v>
      </c>
      <c r="C7" s="289">
        <v>3</v>
      </c>
      <c r="D7" s="289">
        <v>4</v>
      </c>
      <c r="E7" s="289">
        <v>5</v>
      </c>
      <c r="F7" s="289">
        <v>6</v>
      </c>
      <c r="G7" s="289">
        <v>7</v>
      </c>
      <c r="H7" s="289">
        <v>8</v>
      </c>
      <c r="I7" s="177">
        <v>9</v>
      </c>
      <c r="J7" s="289">
        <v>10</v>
      </c>
      <c r="K7" s="289">
        <v>11</v>
      </c>
      <c r="L7" s="289">
        <v>12</v>
      </c>
      <c r="M7" s="289">
        <v>13</v>
      </c>
      <c r="N7" s="289">
        <v>14</v>
      </c>
      <c r="O7" s="289">
        <v>15</v>
      </c>
      <c r="P7" s="289">
        <v>16</v>
      </c>
      <c r="Q7" s="289">
        <v>17</v>
      </c>
      <c r="R7" s="289">
        <v>18</v>
      </c>
      <c r="S7" s="289">
        <v>19</v>
      </c>
    </row>
    <row r="8" ht="18" customHeight="1" spans="1:19">
      <c r="A8" s="49" t="s">
        <v>70</v>
      </c>
      <c r="B8" s="49" t="s">
        <v>71</v>
      </c>
      <c r="C8" s="214">
        <v>11330407.42</v>
      </c>
      <c r="D8" s="214">
        <v>10689080</v>
      </c>
      <c r="E8" s="214">
        <v>10689080</v>
      </c>
      <c r="F8" s="214"/>
      <c r="G8" s="214"/>
      <c r="H8" s="214"/>
      <c r="I8" s="214"/>
      <c r="J8" s="214"/>
      <c r="K8" s="214"/>
      <c r="L8" s="214"/>
      <c r="M8" s="214"/>
      <c r="N8" s="214"/>
      <c r="O8" s="214">
        <v>641327.42</v>
      </c>
      <c r="P8" s="214">
        <v>407467.42</v>
      </c>
      <c r="Q8" s="214"/>
      <c r="R8" s="214">
        <v>233860</v>
      </c>
      <c r="S8" s="214"/>
    </row>
    <row r="9" ht="18" customHeight="1" spans="1:19">
      <c r="A9" s="9" t="s">
        <v>56</v>
      </c>
      <c r="B9" s="9"/>
      <c r="C9" s="214">
        <v>11330407.42</v>
      </c>
      <c r="D9" s="214">
        <v>10689080</v>
      </c>
      <c r="E9" s="214">
        <v>10689080</v>
      </c>
      <c r="F9" s="214"/>
      <c r="G9" s="214"/>
      <c r="H9" s="214"/>
      <c r="I9" s="214"/>
      <c r="J9" s="214"/>
      <c r="K9" s="214"/>
      <c r="L9" s="214"/>
      <c r="M9" s="214"/>
      <c r="N9" s="214"/>
      <c r="O9" s="214">
        <v>641327.42</v>
      </c>
      <c r="P9" s="214">
        <v>407467.42</v>
      </c>
      <c r="Q9" s="214"/>
      <c r="R9" s="214">
        <v>233860</v>
      </c>
      <c r="S9" s="214"/>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1"/>
  <sheetViews>
    <sheetView showZeros="0" zoomScale="70" zoomScaleNormal="70" workbookViewId="0">
      <selection activeCell="D31" sqref="D31"/>
    </sheetView>
  </sheetViews>
  <sheetFormatPr defaultColWidth="14" defaultRowHeight="12.75" customHeight="1"/>
  <cols>
    <col min="1" max="1" width="14.85" customWidth="1"/>
    <col min="2" max="2" width="38.4416666666667" customWidth="1"/>
    <col min="3" max="3" width="19.275" customWidth="1"/>
    <col min="4" max="4" width="20.275" customWidth="1"/>
    <col min="5" max="5" width="17" customWidth="1"/>
    <col min="6" max="6" width="22" customWidth="1"/>
    <col min="7" max="7" width="16" customWidth="1"/>
    <col min="8" max="8" width="21.225" customWidth="1"/>
    <col min="9" max="9" width="20.775" customWidth="1"/>
    <col min="10" max="10" width="18.575" customWidth="1"/>
    <col min="11" max="11" width="16.7166666666667" customWidth="1"/>
    <col min="12" max="12" width="16.275" customWidth="1"/>
  </cols>
  <sheetData>
    <row r="1" ht="17.25" customHeight="1" spans="1:15">
      <c r="A1" s="264" t="s">
        <v>72</v>
      </c>
    </row>
    <row r="2" ht="41.25" customHeight="1" spans="1:15">
      <c r="A2" s="265" t="str">
        <f>"2026"&amp;"年部门支出预算表"</f>
        <v>2026年部门支出预算表</v>
      </c>
    </row>
    <row r="3" ht="17.25" customHeight="1" spans="1:15">
      <c r="A3" s="186" t="s">
        <v>2</v>
      </c>
      <c r="O3" s="264" t="s">
        <v>3</v>
      </c>
    </row>
    <row r="4" ht="27" customHeight="1" spans="1:15">
      <c r="A4" s="278" t="s">
        <v>73</v>
      </c>
      <c r="B4" s="278" t="s">
        <v>74</v>
      </c>
      <c r="C4" s="278" t="s">
        <v>56</v>
      </c>
      <c r="D4" s="166" t="s">
        <v>59</v>
      </c>
      <c r="E4" s="166"/>
      <c r="F4" s="166"/>
      <c r="G4" s="166" t="s">
        <v>60</v>
      </c>
      <c r="H4" s="166" t="s">
        <v>61</v>
      </c>
      <c r="I4" s="166" t="s">
        <v>75</v>
      </c>
      <c r="J4" s="166" t="s">
        <v>63</v>
      </c>
      <c r="K4" s="166"/>
      <c r="L4" s="166"/>
      <c r="M4" s="166"/>
      <c r="N4" s="168"/>
      <c r="O4" s="168"/>
    </row>
    <row r="5" ht="42" customHeight="1" spans="1:15">
      <c r="A5" s="279"/>
      <c r="B5" s="279"/>
      <c r="C5" s="166"/>
      <c r="D5" s="166" t="s">
        <v>58</v>
      </c>
      <c r="E5" s="166" t="s">
        <v>76</v>
      </c>
      <c r="F5" s="166" t="s">
        <v>77</v>
      </c>
      <c r="G5" s="166"/>
      <c r="H5" s="166"/>
      <c r="I5" s="268"/>
      <c r="J5" s="166" t="s">
        <v>58</v>
      </c>
      <c r="K5" s="268" t="s">
        <v>78</v>
      </c>
      <c r="L5" s="268" t="s">
        <v>79</v>
      </c>
      <c r="M5" s="268" t="s">
        <v>80</v>
      </c>
      <c r="N5" s="268" t="s">
        <v>81</v>
      </c>
      <c r="O5" s="268" t="s">
        <v>82</v>
      </c>
    </row>
    <row r="6" ht="18" customHeight="1" spans="1:15">
      <c r="A6" s="43" t="s">
        <v>83</v>
      </c>
      <c r="B6" s="43" t="s">
        <v>84</v>
      </c>
      <c r="C6" s="43" t="s">
        <v>85</v>
      </c>
      <c r="D6" s="46" t="s">
        <v>86</v>
      </c>
      <c r="E6" s="46" t="s">
        <v>87</v>
      </c>
      <c r="F6" s="46" t="s">
        <v>88</v>
      </c>
      <c r="G6" s="46" t="s">
        <v>89</v>
      </c>
      <c r="H6" s="46" t="s">
        <v>90</v>
      </c>
      <c r="I6" s="46" t="s">
        <v>91</v>
      </c>
      <c r="J6" s="46" t="s">
        <v>92</v>
      </c>
      <c r="K6" s="46" t="s">
        <v>93</v>
      </c>
      <c r="L6" s="46" t="s">
        <v>94</v>
      </c>
      <c r="M6" s="46" t="s">
        <v>95</v>
      </c>
      <c r="N6" s="43" t="s">
        <v>96</v>
      </c>
      <c r="O6" s="46" t="s">
        <v>97</v>
      </c>
    </row>
    <row r="7" ht="21" customHeight="1" spans="1:15">
      <c r="A7" s="52" t="s">
        <v>98</v>
      </c>
      <c r="B7" s="52" t="s">
        <v>99</v>
      </c>
      <c r="C7" s="251">
        <v>1351652</v>
      </c>
      <c r="D7" s="214">
        <v>1351652</v>
      </c>
      <c r="E7" s="214"/>
      <c r="F7" s="214">
        <v>1351652</v>
      </c>
      <c r="G7" s="214"/>
      <c r="H7" s="214"/>
      <c r="I7" s="214"/>
      <c r="J7" s="214"/>
      <c r="K7" s="214"/>
      <c r="L7" s="214"/>
      <c r="M7" s="214"/>
      <c r="N7" s="251"/>
      <c r="O7" s="251"/>
    </row>
    <row r="8" ht="21" customHeight="1" spans="1:15">
      <c r="A8" s="280" t="s">
        <v>100</v>
      </c>
      <c r="B8" s="280" t="s">
        <v>101</v>
      </c>
      <c r="C8" s="251">
        <v>1351652</v>
      </c>
      <c r="D8" s="214">
        <v>1351652</v>
      </c>
      <c r="E8" s="214"/>
      <c r="F8" s="214">
        <v>1351652</v>
      </c>
      <c r="G8" s="214"/>
      <c r="H8" s="214"/>
      <c r="I8" s="214"/>
      <c r="J8" s="214"/>
      <c r="K8" s="214"/>
      <c r="L8" s="214"/>
      <c r="M8" s="214"/>
      <c r="N8" s="251"/>
      <c r="O8" s="251"/>
    </row>
    <row r="9" ht="21" customHeight="1" spans="1:15">
      <c r="A9" s="281" t="s">
        <v>102</v>
      </c>
      <c r="B9" s="281" t="s">
        <v>101</v>
      </c>
      <c r="C9" s="251">
        <v>1351652</v>
      </c>
      <c r="D9" s="214">
        <v>1351652</v>
      </c>
      <c r="E9" s="214"/>
      <c r="F9" s="214">
        <v>1351652</v>
      </c>
      <c r="G9" s="214"/>
      <c r="H9" s="214"/>
      <c r="I9" s="214"/>
      <c r="J9" s="214"/>
      <c r="K9" s="214"/>
      <c r="L9" s="214"/>
      <c r="M9" s="214"/>
      <c r="N9" s="251"/>
      <c r="O9" s="251"/>
    </row>
    <row r="10" ht="21" customHeight="1" spans="1:15">
      <c r="A10" s="52" t="s">
        <v>103</v>
      </c>
      <c r="B10" s="52" t="s">
        <v>104</v>
      </c>
      <c r="C10" s="251">
        <v>8403820.42</v>
      </c>
      <c r="D10" s="214">
        <v>8403820.42</v>
      </c>
      <c r="E10" s="214">
        <v>8214503</v>
      </c>
      <c r="F10" s="214">
        <v>189317.42</v>
      </c>
      <c r="G10" s="214"/>
      <c r="H10" s="214"/>
      <c r="I10" s="214"/>
      <c r="J10" s="214"/>
      <c r="K10" s="214"/>
      <c r="L10" s="214"/>
      <c r="M10" s="214"/>
      <c r="N10" s="251"/>
      <c r="O10" s="251"/>
    </row>
    <row r="11" ht="21" customHeight="1" spans="1:15">
      <c r="A11" s="280" t="s">
        <v>105</v>
      </c>
      <c r="B11" s="280" t="s">
        <v>106</v>
      </c>
      <c r="C11" s="251">
        <v>6975840.42</v>
      </c>
      <c r="D11" s="214">
        <v>6975840.42</v>
      </c>
      <c r="E11" s="214">
        <v>6786523</v>
      </c>
      <c r="F11" s="214">
        <v>189317.42</v>
      </c>
      <c r="G11" s="214"/>
      <c r="H11" s="214"/>
      <c r="I11" s="214"/>
      <c r="J11" s="214"/>
      <c r="K11" s="214"/>
      <c r="L11" s="214"/>
      <c r="M11" s="214"/>
      <c r="N11" s="251"/>
      <c r="O11" s="251"/>
    </row>
    <row r="12" ht="21" customHeight="1" spans="1:15">
      <c r="A12" s="281" t="s">
        <v>107</v>
      </c>
      <c r="B12" s="281" t="s">
        <v>108</v>
      </c>
      <c r="C12" s="251">
        <v>6762523</v>
      </c>
      <c r="D12" s="214">
        <v>6762523</v>
      </c>
      <c r="E12" s="214">
        <v>6762523</v>
      </c>
      <c r="F12" s="214"/>
      <c r="G12" s="214"/>
      <c r="H12" s="214"/>
      <c r="I12" s="214"/>
      <c r="J12" s="214"/>
      <c r="K12" s="214"/>
      <c r="L12" s="214"/>
      <c r="M12" s="214"/>
      <c r="N12" s="251"/>
      <c r="O12" s="251"/>
    </row>
    <row r="13" ht="21" customHeight="1" spans="1:15">
      <c r="A13" s="281" t="s">
        <v>109</v>
      </c>
      <c r="B13" s="281" t="s">
        <v>110</v>
      </c>
      <c r="C13" s="251">
        <v>24000</v>
      </c>
      <c r="D13" s="214">
        <v>24000</v>
      </c>
      <c r="E13" s="214">
        <v>24000</v>
      </c>
      <c r="F13" s="214"/>
      <c r="G13" s="214"/>
      <c r="H13" s="214"/>
      <c r="I13" s="214"/>
      <c r="J13" s="214"/>
      <c r="K13" s="214"/>
      <c r="L13" s="214"/>
      <c r="M13" s="214"/>
      <c r="N13" s="251"/>
      <c r="O13" s="251"/>
    </row>
    <row r="14" ht="21" customHeight="1" spans="1:15">
      <c r="A14" s="281" t="s">
        <v>111</v>
      </c>
      <c r="B14" s="281" t="s">
        <v>112</v>
      </c>
      <c r="C14" s="251">
        <v>189317.42</v>
      </c>
      <c r="D14" s="214">
        <v>189317.42</v>
      </c>
      <c r="E14" s="214"/>
      <c r="F14" s="214">
        <v>189317.42</v>
      </c>
      <c r="G14" s="214"/>
      <c r="H14" s="214"/>
      <c r="I14" s="214"/>
      <c r="J14" s="214"/>
      <c r="K14" s="214"/>
      <c r="L14" s="214"/>
      <c r="M14" s="214"/>
      <c r="N14" s="251"/>
      <c r="O14" s="251"/>
    </row>
    <row r="15" ht="21" customHeight="1" spans="1:15">
      <c r="A15" s="280" t="s">
        <v>113</v>
      </c>
      <c r="B15" s="280" t="s">
        <v>114</v>
      </c>
      <c r="C15" s="251">
        <v>1427980</v>
      </c>
      <c r="D15" s="214">
        <v>1427980</v>
      </c>
      <c r="E15" s="214">
        <v>1427980</v>
      </c>
      <c r="F15" s="214"/>
      <c r="G15" s="214"/>
      <c r="H15" s="214"/>
      <c r="I15" s="214"/>
      <c r="J15" s="214"/>
      <c r="K15" s="214"/>
      <c r="L15" s="214"/>
      <c r="M15" s="214"/>
      <c r="N15" s="251"/>
      <c r="O15" s="251"/>
    </row>
    <row r="16" ht="21" customHeight="1" spans="1:15">
      <c r="A16" s="281" t="s">
        <v>115</v>
      </c>
      <c r="B16" s="281" t="s">
        <v>116</v>
      </c>
      <c r="C16" s="251">
        <v>579600</v>
      </c>
      <c r="D16" s="214">
        <v>579600</v>
      </c>
      <c r="E16" s="214">
        <v>579600</v>
      </c>
      <c r="F16" s="214"/>
      <c r="G16" s="214"/>
      <c r="H16" s="214"/>
      <c r="I16" s="214"/>
      <c r="J16" s="214"/>
      <c r="K16" s="214"/>
      <c r="L16" s="214"/>
      <c r="M16" s="214"/>
      <c r="N16" s="251"/>
      <c r="O16" s="251"/>
    </row>
    <row r="17" ht="21" customHeight="1" spans="1:15">
      <c r="A17" s="281" t="s">
        <v>117</v>
      </c>
      <c r="B17" s="281" t="s">
        <v>118</v>
      </c>
      <c r="C17" s="251">
        <v>718380</v>
      </c>
      <c r="D17" s="214">
        <v>718380</v>
      </c>
      <c r="E17" s="214">
        <v>718380</v>
      </c>
      <c r="F17" s="214"/>
      <c r="G17" s="214"/>
      <c r="H17" s="214"/>
      <c r="I17" s="214"/>
      <c r="J17" s="214"/>
      <c r="K17" s="214"/>
      <c r="L17" s="214"/>
      <c r="M17" s="214"/>
      <c r="N17" s="251"/>
      <c r="O17" s="251"/>
    </row>
    <row r="18" ht="21" customHeight="1" spans="1:15">
      <c r="A18" s="281" t="s">
        <v>119</v>
      </c>
      <c r="B18" s="281" t="s">
        <v>120</v>
      </c>
      <c r="C18" s="251">
        <v>130000</v>
      </c>
      <c r="D18" s="214">
        <v>130000</v>
      </c>
      <c r="E18" s="214">
        <v>130000</v>
      </c>
      <c r="F18" s="214"/>
      <c r="G18" s="214"/>
      <c r="H18" s="214"/>
      <c r="I18" s="214"/>
      <c r="J18" s="214"/>
      <c r="K18" s="214"/>
      <c r="L18" s="214"/>
      <c r="M18" s="214"/>
      <c r="N18" s="251"/>
      <c r="O18" s="251"/>
    </row>
    <row r="19" ht="21" customHeight="1" spans="1:15">
      <c r="A19" s="52" t="s">
        <v>121</v>
      </c>
      <c r="B19" s="52" t="s">
        <v>122</v>
      </c>
      <c r="C19" s="251">
        <v>679683</v>
      </c>
      <c r="D19" s="214">
        <v>679683</v>
      </c>
      <c r="E19" s="214">
        <v>679683</v>
      </c>
      <c r="F19" s="214"/>
      <c r="G19" s="214"/>
      <c r="H19" s="214"/>
      <c r="I19" s="214"/>
      <c r="J19" s="214"/>
      <c r="K19" s="214"/>
      <c r="L19" s="214"/>
      <c r="M19" s="214"/>
      <c r="N19" s="251"/>
      <c r="O19" s="251"/>
    </row>
    <row r="20" ht="21" customHeight="1" spans="1:15">
      <c r="A20" s="280" t="s">
        <v>123</v>
      </c>
      <c r="B20" s="280" t="s">
        <v>124</v>
      </c>
      <c r="C20" s="251">
        <v>679683</v>
      </c>
      <c r="D20" s="214">
        <v>679683</v>
      </c>
      <c r="E20" s="214">
        <v>679683</v>
      </c>
      <c r="F20" s="214"/>
      <c r="G20" s="214"/>
      <c r="H20" s="214"/>
      <c r="I20" s="214"/>
      <c r="J20" s="214"/>
      <c r="K20" s="214"/>
      <c r="L20" s="214"/>
      <c r="M20" s="214"/>
      <c r="N20" s="251"/>
      <c r="O20" s="251"/>
    </row>
    <row r="21" ht="21" customHeight="1" spans="1:15">
      <c r="A21" s="281" t="s">
        <v>125</v>
      </c>
      <c r="B21" s="281" t="s">
        <v>126</v>
      </c>
      <c r="C21" s="251">
        <v>194720</v>
      </c>
      <c r="D21" s="214">
        <v>194720</v>
      </c>
      <c r="E21" s="214">
        <v>194720</v>
      </c>
      <c r="F21" s="214"/>
      <c r="G21" s="214"/>
      <c r="H21" s="214"/>
      <c r="I21" s="214"/>
      <c r="J21" s="214"/>
      <c r="K21" s="214"/>
      <c r="L21" s="214"/>
      <c r="M21" s="214"/>
      <c r="N21" s="251"/>
      <c r="O21" s="251"/>
    </row>
    <row r="22" ht="21" customHeight="1" spans="1:15">
      <c r="A22" s="281" t="s">
        <v>127</v>
      </c>
      <c r="B22" s="281" t="s">
        <v>128</v>
      </c>
      <c r="C22" s="251">
        <v>165512</v>
      </c>
      <c r="D22" s="214">
        <v>165512</v>
      </c>
      <c r="E22" s="214">
        <v>165512</v>
      </c>
      <c r="F22" s="214"/>
      <c r="G22" s="214"/>
      <c r="H22" s="214"/>
      <c r="I22" s="214"/>
      <c r="J22" s="214"/>
      <c r="K22" s="214"/>
      <c r="L22" s="214"/>
      <c r="M22" s="214"/>
      <c r="N22" s="251"/>
      <c r="O22" s="251"/>
    </row>
    <row r="23" ht="21" customHeight="1" spans="1:15">
      <c r="A23" s="281" t="s">
        <v>129</v>
      </c>
      <c r="B23" s="281" t="s">
        <v>130</v>
      </c>
      <c r="C23" s="251">
        <v>280543</v>
      </c>
      <c r="D23" s="214">
        <v>280543</v>
      </c>
      <c r="E23" s="214">
        <v>280543</v>
      </c>
      <c r="F23" s="214"/>
      <c r="G23" s="214"/>
      <c r="H23" s="214"/>
      <c r="I23" s="214"/>
      <c r="J23" s="214"/>
      <c r="K23" s="214"/>
      <c r="L23" s="214"/>
      <c r="M23" s="214"/>
      <c r="N23" s="251"/>
      <c r="O23" s="251"/>
    </row>
    <row r="24" ht="21" customHeight="1" spans="1:15">
      <c r="A24" s="281" t="s">
        <v>131</v>
      </c>
      <c r="B24" s="281" t="s">
        <v>132</v>
      </c>
      <c r="C24" s="251">
        <v>38908</v>
      </c>
      <c r="D24" s="214">
        <v>38908</v>
      </c>
      <c r="E24" s="214">
        <v>38908</v>
      </c>
      <c r="F24" s="214"/>
      <c r="G24" s="214"/>
      <c r="H24" s="214"/>
      <c r="I24" s="214"/>
      <c r="J24" s="214"/>
      <c r="K24" s="214"/>
      <c r="L24" s="214"/>
      <c r="M24" s="214"/>
      <c r="N24" s="251"/>
      <c r="O24" s="251"/>
    </row>
    <row r="25" ht="21" customHeight="1" spans="1:15">
      <c r="A25" s="52" t="s">
        <v>133</v>
      </c>
      <c r="B25" s="52" t="s">
        <v>134</v>
      </c>
      <c r="C25" s="251">
        <v>661392</v>
      </c>
      <c r="D25" s="214">
        <v>661392</v>
      </c>
      <c r="E25" s="214">
        <v>661392</v>
      </c>
      <c r="F25" s="214"/>
      <c r="G25" s="214"/>
      <c r="H25" s="214"/>
      <c r="I25" s="214"/>
      <c r="J25" s="214"/>
      <c r="K25" s="214"/>
      <c r="L25" s="214"/>
      <c r="M25" s="214"/>
      <c r="N25" s="251"/>
      <c r="O25" s="251"/>
    </row>
    <row r="26" ht="21" customHeight="1" spans="1:15">
      <c r="A26" s="280" t="s">
        <v>135</v>
      </c>
      <c r="B26" s="280" t="s">
        <v>136</v>
      </c>
      <c r="C26" s="251">
        <v>661392</v>
      </c>
      <c r="D26" s="214">
        <v>661392</v>
      </c>
      <c r="E26" s="214">
        <v>661392</v>
      </c>
      <c r="F26" s="214"/>
      <c r="G26" s="214"/>
      <c r="H26" s="214"/>
      <c r="I26" s="214"/>
      <c r="J26" s="214"/>
      <c r="K26" s="214"/>
      <c r="L26" s="214"/>
      <c r="M26" s="214"/>
      <c r="N26" s="251"/>
      <c r="O26" s="251"/>
    </row>
    <row r="27" ht="21" customHeight="1" spans="1:15">
      <c r="A27" s="281" t="s">
        <v>137</v>
      </c>
      <c r="B27" s="281" t="s">
        <v>138</v>
      </c>
      <c r="C27" s="251">
        <v>661392</v>
      </c>
      <c r="D27" s="214">
        <v>661392</v>
      </c>
      <c r="E27" s="214">
        <v>661392</v>
      </c>
      <c r="F27" s="214"/>
      <c r="G27" s="214"/>
      <c r="H27" s="214"/>
      <c r="I27" s="214"/>
      <c r="J27" s="214"/>
      <c r="K27" s="214"/>
      <c r="L27" s="214"/>
      <c r="M27" s="214"/>
      <c r="N27" s="251"/>
      <c r="O27" s="251"/>
    </row>
    <row r="28" ht="21" customHeight="1" spans="1:15">
      <c r="A28" s="52" t="s">
        <v>139</v>
      </c>
      <c r="B28" s="52" t="s">
        <v>140</v>
      </c>
      <c r="C28" s="251">
        <v>233860</v>
      </c>
      <c r="D28" s="214"/>
      <c r="E28" s="214"/>
      <c r="F28" s="214"/>
      <c r="G28" s="214"/>
      <c r="H28" s="214">
        <v>233860</v>
      </c>
      <c r="I28" s="214"/>
      <c r="J28" s="214"/>
      <c r="K28" s="214"/>
      <c r="L28" s="214"/>
      <c r="M28" s="214"/>
      <c r="N28" s="251"/>
      <c r="O28" s="251"/>
    </row>
    <row r="29" ht="21" customHeight="1" spans="1:15">
      <c r="A29" s="280" t="s">
        <v>141</v>
      </c>
      <c r="B29" s="280" t="s">
        <v>142</v>
      </c>
      <c r="C29" s="251">
        <v>233860</v>
      </c>
      <c r="D29" s="214"/>
      <c r="E29" s="214"/>
      <c r="F29" s="214"/>
      <c r="G29" s="214"/>
      <c r="H29" s="214">
        <v>233860</v>
      </c>
      <c r="I29" s="214"/>
      <c r="J29" s="214"/>
      <c r="K29" s="214"/>
      <c r="L29" s="214"/>
      <c r="M29" s="214"/>
      <c r="N29" s="251"/>
      <c r="O29" s="251"/>
    </row>
    <row r="30" ht="21" customHeight="1" spans="1:15">
      <c r="A30" s="281" t="s">
        <v>143</v>
      </c>
      <c r="B30" s="281" t="s">
        <v>144</v>
      </c>
      <c r="C30" s="251">
        <v>233860</v>
      </c>
      <c r="D30" s="214"/>
      <c r="E30" s="214"/>
      <c r="F30" s="214"/>
      <c r="G30" s="214"/>
      <c r="H30" s="214">
        <v>233860</v>
      </c>
      <c r="I30" s="214"/>
      <c r="J30" s="214"/>
      <c r="K30" s="214"/>
      <c r="L30" s="214"/>
      <c r="M30" s="214"/>
      <c r="N30" s="251"/>
      <c r="O30" s="251"/>
    </row>
    <row r="31" ht="21" customHeight="1" spans="1:15">
      <c r="A31" s="43" t="s">
        <v>56</v>
      </c>
      <c r="B31" s="216"/>
      <c r="C31" s="214">
        <v>11330407.42</v>
      </c>
      <c r="D31" s="214">
        <v>11096547.42</v>
      </c>
      <c r="E31" s="214">
        <v>9555578</v>
      </c>
      <c r="F31" s="214">
        <v>1540969.42</v>
      </c>
      <c r="G31" s="214"/>
      <c r="H31" s="214">
        <v>233860</v>
      </c>
      <c r="I31" s="214"/>
      <c r="J31" s="214"/>
      <c r="K31" s="214"/>
      <c r="L31" s="214"/>
      <c r="M31" s="214"/>
      <c r="N31" s="214"/>
      <c r="O31" s="214"/>
    </row>
  </sheetData>
  <mergeCells count="12">
    <mergeCell ref="A1:O1"/>
    <mergeCell ref="A2:O2"/>
    <mergeCell ref="A3:C3"/>
    <mergeCell ref="D4:F4"/>
    <mergeCell ref="J4:O4"/>
    <mergeCell ref="A31:B31"/>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Zeros="0" topLeftCell="A2" workbookViewId="0">
      <selection activeCell="D23" sqref="D23"/>
    </sheetView>
  </sheetViews>
  <sheetFormatPr defaultColWidth="8.575" defaultRowHeight="12.75" customHeight="1" outlineLevelCol="3"/>
  <cols>
    <col min="1" max="4" width="35.575" customWidth="1"/>
  </cols>
  <sheetData>
    <row r="1" ht="15" customHeight="1" spans="1:4">
      <c r="A1" s="243"/>
      <c r="B1" s="264"/>
      <c r="C1" s="264"/>
      <c r="D1" s="264" t="s">
        <v>145</v>
      </c>
    </row>
    <row r="2" ht="41.25" customHeight="1" spans="1:4">
      <c r="A2" s="265" t="str">
        <f>"2026"&amp;"年财政拨款收支预算总表"</f>
        <v>2026年财政拨款收支预算总表</v>
      </c>
    </row>
    <row r="3" ht="17.25" customHeight="1" spans="1:4">
      <c r="A3" s="266" t="s">
        <v>2</v>
      </c>
      <c r="B3" s="267"/>
      <c r="D3" s="264" t="s">
        <v>3</v>
      </c>
    </row>
    <row r="4" ht="17.25" customHeight="1" spans="1:4">
      <c r="A4" s="268" t="s">
        <v>4</v>
      </c>
      <c r="B4" s="269"/>
      <c r="C4" s="268" t="s">
        <v>5</v>
      </c>
      <c r="D4" s="269"/>
    </row>
    <row r="5" ht="18.75" customHeight="1" spans="1:4">
      <c r="A5" s="268" t="s">
        <v>6</v>
      </c>
      <c r="B5" s="270" t="s">
        <v>7</v>
      </c>
      <c r="C5" s="268" t="s">
        <v>8</v>
      </c>
      <c r="D5" s="270" t="s">
        <v>7</v>
      </c>
    </row>
    <row r="6" ht="16.5" customHeight="1" spans="1:4">
      <c r="A6" s="271" t="s">
        <v>146</v>
      </c>
      <c r="B6" s="51">
        <v>10689080</v>
      </c>
      <c r="C6" s="271" t="s">
        <v>147</v>
      </c>
      <c r="D6" s="51">
        <v>11330407.42</v>
      </c>
    </row>
    <row r="7" ht="16.5" customHeight="1" spans="1:4">
      <c r="A7" s="271" t="s">
        <v>148</v>
      </c>
      <c r="B7" s="51">
        <v>10689080</v>
      </c>
      <c r="C7" s="271" t="s">
        <v>149</v>
      </c>
      <c r="D7" s="51">
        <v>1351652</v>
      </c>
    </row>
    <row r="8" ht="16.5" customHeight="1" spans="1:4">
      <c r="A8" s="271" t="s">
        <v>150</v>
      </c>
      <c r="B8" s="51"/>
      <c r="C8" s="271" t="s">
        <v>151</v>
      </c>
      <c r="D8" s="51"/>
    </row>
    <row r="9" ht="16.5" customHeight="1" spans="1:4">
      <c r="A9" s="271" t="s">
        <v>152</v>
      </c>
      <c r="B9" s="51"/>
      <c r="C9" s="271" t="s">
        <v>153</v>
      </c>
      <c r="D9" s="51"/>
    </row>
    <row r="10" ht="16.5" customHeight="1" spans="1:4">
      <c r="A10" s="271" t="s">
        <v>154</v>
      </c>
      <c r="B10" s="51">
        <v>641327.42</v>
      </c>
      <c r="C10" s="271" t="s">
        <v>155</v>
      </c>
      <c r="D10" s="51"/>
    </row>
    <row r="11" ht="16.5" customHeight="1" spans="1:4">
      <c r="A11" s="271" t="s">
        <v>148</v>
      </c>
      <c r="B11" s="51">
        <v>407467.42</v>
      </c>
      <c r="C11" s="271" t="s">
        <v>156</v>
      </c>
      <c r="D11" s="51"/>
    </row>
    <row r="12" ht="16.5" customHeight="1" spans="1:4">
      <c r="A12" s="272" t="s">
        <v>150</v>
      </c>
      <c r="B12" s="251"/>
      <c r="C12" s="176" t="s">
        <v>157</v>
      </c>
      <c r="D12" s="251"/>
    </row>
    <row r="13" ht="16.5" customHeight="1" spans="1:4">
      <c r="A13" s="272" t="s">
        <v>152</v>
      </c>
      <c r="B13" s="251">
        <v>233860</v>
      </c>
      <c r="C13" s="176" t="s">
        <v>158</v>
      </c>
      <c r="D13" s="251"/>
    </row>
    <row r="14" ht="16.5" customHeight="1" spans="1:4">
      <c r="A14" s="273"/>
      <c r="B14" s="274"/>
      <c r="C14" s="176" t="s">
        <v>159</v>
      </c>
      <c r="D14" s="251">
        <v>8403820.42</v>
      </c>
    </row>
    <row r="15" ht="16.5" customHeight="1" spans="1:4">
      <c r="A15" s="273"/>
      <c r="B15" s="274"/>
      <c r="C15" s="176" t="s">
        <v>160</v>
      </c>
      <c r="D15" s="251">
        <v>679683</v>
      </c>
    </row>
    <row r="16" ht="16.5" customHeight="1" spans="1:4">
      <c r="A16" s="273"/>
      <c r="B16" s="274"/>
      <c r="C16" s="176" t="s">
        <v>161</v>
      </c>
      <c r="D16" s="251"/>
    </row>
    <row r="17" ht="16.5" customHeight="1" spans="1:4">
      <c r="A17" s="273"/>
      <c r="B17" s="274"/>
      <c r="C17" s="176" t="s">
        <v>162</v>
      </c>
      <c r="D17" s="251"/>
    </row>
    <row r="18" ht="16.5" customHeight="1" spans="1:4">
      <c r="A18" s="273"/>
      <c r="B18" s="274"/>
      <c r="C18" s="176" t="s">
        <v>163</v>
      </c>
      <c r="D18" s="251"/>
    </row>
    <row r="19" ht="16.5" customHeight="1" spans="1:4">
      <c r="A19" s="273"/>
      <c r="B19" s="274"/>
      <c r="C19" s="176" t="s">
        <v>164</v>
      </c>
      <c r="D19" s="251"/>
    </row>
    <row r="20" ht="16.5" customHeight="1" spans="1:4">
      <c r="A20" s="273"/>
      <c r="B20" s="274"/>
      <c r="C20" s="176" t="s">
        <v>165</v>
      </c>
      <c r="D20" s="251"/>
    </row>
    <row r="21" ht="16.5" customHeight="1" spans="1:4">
      <c r="A21" s="273"/>
      <c r="B21" s="274"/>
      <c r="C21" s="176" t="s">
        <v>166</v>
      </c>
      <c r="D21" s="251"/>
    </row>
    <row r="22" ht="16.5" customHeight="1" spans="1:4">
      <c r="A22" s="273"/>
      <c r="B22" s="274"/>
      <c r="C22" s="176" t="s">
        <v>167</v>
      </c>
      <c r="D22" s="251"/>
    </row>
    <row r="23" ht="16.5" customHeight="1" spans="1:4">
      <c r="A23" s="273"/>
      <c r="B23" s="274"/>
      <c r="C23" s="176" t="s">
        <v>168</v>
      </c>
      <c r="D23" s="251"/>
    </row>
    <row r="24" ht="16.5" customHeight="1" spans="1:4">
      <c r="A24" s="273"/>
      <c r="B24" s="274"/>
      <c r="C24" s="176" t="s">
        <v>169</v>
      </c>
      <c r="D24" s="251"/>
    </row>
    <row r="25" ht="16.5" customHeight="1" spans="1:4">
      <c r="A25" s="273"/>
      <c r="B25" s="274"/>
      <c r="C25" s="176" t="s">
        <v>170</v>
      </c>
      <c r="D25" s="251">
        <v>661392</v>
      </c>
    </row>
    <row r="26" ht="16.5" customHeight="1" spans="1:4">
      <c r="A26" s="273"/>
      <c r="B26" s="274"/>
      <c r="C26" s="176" t="s">
        <v>171</v>
      </c>
      <c r="D26" s="251"/>
    </row>
    <row r="27" ht="16.5" customHeight="1" spans="1:4">
      <c r="A27" s="273"/>
      <c r="B27" s="274"/>
      <c r="C27" s="176" t="s">
        <v>172</v>
      </c>
      <c r="D27" s="251"/>
    </row>
    <row r="28" ht="16.5" customHeight="1" spans="1:4">
      <c r="A28" s="273"/>
      <c r="B28" s="274"/>
      <c r="C28" s="176" t="s">
        <v>173</v>
      </c>
      <c r="D28" s="251">
        <v>233860</v>
      </c>
    </row>
    <row r="29" ht="16.5" customHeight="1" spans="1:4">
      <c r="A29" s="273"/>
      <c r="B29" s="274"/>
      <c r="C29" s="176" t="s">
        <v>174</v>
      </c>
      <c r="D29" s="251"/>
    </row>
    <row r="30" ht="16.5" customHeight="1" spans="1:4">
      <c r="A30" s="273"/>
      <c r="B30" s="274"/>
      <c r="C30" s="176" t="s">
        <v>175</v>
      </c>
      <c r="D30" s="251"/>
    </row>
    <row r="31" ht="16.5" customHeight="1" spans="1:4">
      <c r="A31" s="273"/>
      <c r="B31" s="274"/>
      <c r="C31" s="272" t="s">
        <v>176</v>
      </c>
      <c r="D31" s="251"/>
    </row>
    <row r="32" ht="16.5" customHeight="1" spans="1:4">
      <c r="A32" s="273"/>
      <c r="B32" s="274"/>
      <c r="C32" s="272" t="s">
        <v>177</v>
      </c>
      <c r="D32" s="251"/>
    </row>
    <row r="33" ht="16.5" customHeight="1" spans="1:4">
      <c r="A33" s="273"/>
      <c r="B33" s="274"/>
      <c r="C33" s="48" t="s">
        <v>178</v>
      </c>
      <c r="D33" s="275"/>
    </row>
    <row r="34" ht="15" customHeight="1" spans="1:4">
      <c r="A34" s="276" t="s">
        <v>51</v>
      </c>
      <c r="B34" s="277">
        <v>11330407.42</v>
      </c>
      <c r="C34" s="276" t="s">
        <v>52</v>
      </c>
      <c r="D34" s="277">
        <v>11330407.42</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8"/>
  <sheetViews>
    <sheetView showZeros="0" topLeftCell="A4" workbookViewId="0">
      <selection activeCell="C28" sqref="C28"/>
    </sheetView>
  </sheetViews>
  <sheetFormatPr defaultColWidth="9.14166666666667" defaultRowHeight="14.25" customHeight="1" outlineLevelCol="6"/>
  <cols>
    <col min="1" max="1" width="20.1416666666667" customWidth="1"/>
    <col min="2" max="2" width="36.8916666666667" customWidth="1"/>
    <col min="3" max="3" width="19.4416666666667" customWidth="1"/>
    <col min="4" max="4" width="16.8916666666667" customWidth="1"/>
    <col min="5" max="5" width="17.225" customWidth="1"/>
    <col min="6" max="6" width="18.6666666666667" customWidth="1"/>
    <col min="7" max="7" width="18.775" customWidth="1"/>
  </cols>
  <sheetData>
    <row r="1" customHeight="1" spans="1:7">
      <c r="D1" s="184"/>
      <c r="F1" s="252"/>
      <c r="G1" s="253" t="s">
        <v>179</v>
      </c>
    </row>
    <row r="2" ht="41.25" customHeight="1" spans="1:7">
      <c r="A2" s="254" t="str">
        <f>"2026"&amp;"年一般公共预算支出预算表（按功能科目分类）"</f>
        <v>2026年一般公共预算支出预算表（按功能科目分类）</v>
      </c>
      <c r="B2" s="254"/>
      <c r="C2" s="254"/>
      <c r="D2" s="254"/>
      <c r="E2" s="254"/>
      <c r="F2" s="254"/>
      <c r="G2" s="254"/>
    </row>
    <row r="3" ht="18" customHeight="1" spans="1:7">
      <c r="A3" s="173" t="s">
        <v>2</v>
      </c>
      <c r="F3" s="255"/>
      <c r="G3" s="256" t="s">
        <v>3</v>
      </c>
    </row>
    <row r="4" ht="20.25" customHeight="1" spans="1:7">
      <c r="A4" s="257" t="s">
        <v>180</v>
      </c>
      <c r="B4" s="257"/>
      <c r="C4" s="166" t="s">
        <v>56</v>
      </c>
      <c r="D4" s="166" t="s">
        <v>76</v>
      </c>
      <c r="E4" s="168"/>
      <c r="F4" s="168"/>
      <c r="G4" s="168" t="s">
        <v>77</v>
      </c>
    </row>
    <row r="5" ht="20.25" customHeight="1" spans="1:7">
      <c r="A5" s="258" t="s">
        <v>73</v>
      </c>
      <c r="B5" s="258" t="s">
        <v>74</v>
      </c>
      <c r="C5" s="168"/>
      <c r="D5" s="168" t="s">
        <v>58</v>
      </c>
      <c r="E5" s="168" t="s">
        <v>181</v>
      </c>
      <c r="F5" s="168" t="s">
        <v>182</v>
      </c>
      <c r="G5" s="168"/>
    </row>
    <row r="6" ht="15" customHeight="1" spans="1:7">
      <c r="A6" s="53" t="s">
        <v>83</v>
      </c>
      <c r="B6" s="53" t="s">
        <v>84</v>
      </c>
      <c r="C6" s="53" t="s">
        <v>85</v>
      </c>
      <c r="D6" s="53" t="s">
        <v>86</v>
      </c>
      <c r="E6" s="53" t="s">
        <v>87</v>
      </c>
      <c r="F6" s="53" t="s">
        <v>88</v>
      </c>
      <c r="G6" s="53" t="s">
        <v>89</v>
      </c>
    </row>
    <row r="7" ht="18" customHeight="1" spans="1:7">
      <c r="A7" s="48" t="s">
        <v>98</v>
      </c>
      <c r="B7" s="48" t="s">
        <v>99</v>
      </c>
      <c r="C7" s="259">
        <v>1351652</v>
      </c>
      <c r="D7" s="260"/>
      <c r="E7" s="260"/>
      <c r="F7" s="260"/>
      <c r="G7" s="260">
        <v>1351652</v>
      </c>
    </row>
    <row r="8" ht="18" customHeight="1" spans="1:7">
      <c r="A8" s="261" t="s">
        <v>100</v>
      </c>
      <c r="B8" s="261" t="s">
        <v>101</v>
      </c>
      <c r="C8" s="259">
        <v>1351652</v>
      </c>
      <c r="D8" s="260"/>
      <c r="E8" s="260"/>
      <c r="F8" s="260"/>
      <c r="G8" s="260">
        <v>1351652</v>
      </c>
    </row>
    <row r="9" ht="18" customHeight="1" spans="1:7">
      <c r="A9" s="262" t="s">
        <v>102</v>
      </c>
      <c r="B9" s="262" t="s">
        <v>101</v>
      </c>
      <c r="C9" s="259">
        <v>1351652</v>
      </c>
      <c r="D9" s="260"/>
      <c r="E9" s="260"/>
      <c r="F9" s="260"/>
      <c r="G9" s="260">
        <v>1351652</v>
      </c>
    </row>
    <row r="10" ht="18" customHeight="1" spans="1:7">
      <c r="A10" s="48" t="s">
        <v>103</v>
      </c>
      <c r="B10" s="48" t="s">
        <v>104</v>
      </c>
      <c r="C10" s="259">
        <v>8403820.42</v>
      </c>
      <c r="D10" s="260">
        <v>8214503</v>
      </c>
      <c r="E10" s="260">
        <v>7521644</v>
      </c>
      <c r="F10" s="260">
        <v>692859</v>
      </c>
      <c r="G10" s="260">
        <v>189317.42</v>
      </c>
    </row>
    <row r="11" ht="18" customHeight="1" spans="1:7">
      <c r="A11" s="261" t="s">
        <v>105</v>
      </c>
      <c r="B11" s="261" t="s">
        <v>106</v>
      </c>
      <c r="C11" s="259">
        <v>6975840.42</v>
      </c>
      <c r="D11" s="260">
        <v>6786523</v>
      </c>
      <c r="E11" s="260">
        <v>6093664</v>
      </c>
      <c r="F11" s="260">
        <v>692859</v>
      </c>
      <c r="G11" s="260">
        <v>189317.42</v>
      </c>
    </row>
    <row r="12" ht="18" customHeight="1" spans="1:7">
      <c r="A12" s="262" t="s">
        <v>107</v>
      </c>
      <c r="B12" s="262" t="s">
        <v>108</v>
      </c>
      <c r="C12" s="259">
        <v>6762523</v>
      </c>
      <c r="D12" s="260">
        <v>6762523</v>
      </c>
      <c r="E12" s="260">
        <v>6093664</v>
      </c>
      <c r="F12" s="260">
        <v>668859</v>
      </c>
      <c r="G12" s="260"/>
    </row>
    <row r="13" ht="18" customHeight="1" spans="1:7">
      <c r="A13" s="262" t="s">
        <v>109</v>
      </c>
      <c r="B13" s="262" t="s">
        <v>110</v>
      </c>
      <c r="C13" s="259">
        <v>24000</v>
      </c>
      <c r="D13" s="260">
        <v>24000</v>
      </c>
      <c r="E13" s="260"/>
      <c r="F13" s="260">
        <v>24000</v>
      </c>
      <c r="G13" s="260"/>
    </row>
    <row r="14" ht="18" customHeight="1" spans="1:7">
      <c r="A14" s="262" t="s">
        <v>111</v>
      </c>
      <c r="B14" s="262" t="s">
        <v>112</v>
      </c>
      <c r="C14" s="259">
        <v>189317.42</v>
      </c>
      <c r="D14" s="260"/>
      <c r="E14" s="260"/>
      <c r="F14" s="260"/>
      <c r="G14" s="260">
        <v>189317.42</v>
      </c>
    </row>
    <row r="15" ht="18" customHeight="1" spans="1:7">
      <c r="A15" s="261" t="s">
        <v>113</v>
      </c>
      <c r="B15" s="261" t="s">
        <v>114</v>
      </c>
      <c r="C15" s="259">
        <v>1427980</v>
      </c>
      <c r="D15" s="260">
        <v>1427980</v>
      </c>
      <c r="E15" s="260">
        <v>1427980</v>
      </c>
      <c r="F15" s="260"/>
      <c r="G15" s="260"/>
    </row>
    <row r="16" ht="18" customHeight="1" spans="1:7">
      <c r="A16" s="262" t="s">
        <v>115</v>
      </c>
      <c r="B16" s="262" t="s">
        <v>116</v>
      </c>
      <c r="C16" s="259">
        <v>579600</v>
      </c>
      <c r="D16" s="260">
        <v>579600</v>
      </c>
      <c r="E16" s="260">
        <v>579600</v>
      </c>
      <c r="F16" s="260"/>
      <c r="G16" s="260"/>
    </row>
    <row r="17" ht="18" customHeight="1" spans="1:7">
      <c r="A17" s="262" t="s">
        <v>117</v>
      </c>
      <c r="B17" s="262" t="s">
        <v>118</v>
      </c>
      <c r="C17" s="259">
        <v>718380</v>
      </c>
      <c r="D17" s="260">
        <v>718380</v>
      </c>
      <c r="E17" s="260">
        <v>718380</v>
      </c>
      <c r="F17" s="260"/>
      <c r="G17" s="260"/>
    </row>
    <row r="18" ht="18" customHeight="1" spans="1:7">
      <c r="A18" s="262" t="s">
        <v>119</v>
      </c>
      <c r="B18" s="262" t="s">
        <v>120</v>
      </c>
      <c r="C18" s="259">
        <v>130000</v>
      </c>
      <c r="D18" s="260">
        <v>130000</v>
      </c>
      <c r="E18" s="260">
        <v>130000</v>
      </c>
      <c r="F18" s="260"/>
      <c r="G18" s="260"/>
    </row>
    <row r="19" ht="18" customHeight="1" spans="1:7">
      <c r="A19" s="48" t="s">
        <v>121</v>
      </c>
      <c r="B19" s="48" t="s">
        <v>122</v>
      </c>
      <c r="C19" s="259">
        <v>679683</v>
      </c>
      <c r="D19" s="260">
        <v>679683</v>
      </c>
      <c r="E19" s="260">
        <v>679683</v>
      </c>
      <c r="F19" s="260"/>
      <c r="G19" s="260"/>
    </row>
    <row r="20" ht="18" customHeight="1" spans="1:7">
      <c r="A20" s="261" t="s">
        <v>123</v>
      </c>
      <c r="B20" s="261" t="s">
        <v>124</v>
      </c>
      <c r="C20" s="259">
        <v>679683</v>
      </c>
      <c r="D20" s="260">
        <v>679683</v>
      </c>
      <c r="E20" s="260">
        <v>679683</v>
      </c>
      <c r="F20" s="260"/>
      <c r="G20" s="260"/>
    </row>
    <row r="21" ht="18" customHeight="1" spans="1:7">
      <c r="A21" s="262" t="s">
        <v>125</v>
      </c>
      <c r="B21" s="262" t="s">
        <v>126</v>
      </c>
      <c r="C21" s="259">
        <v>194720</v>
      </c>
      <c r="D21" s="260">
        <v>194720</v>
      </c>
      <c r="E21" s="260">
        <v>194720</v>
      </c>
      <c r="F21" s="260"/>
      <c r="G21" s="260"/>
    </row>
    <row r="22" ht="18" customHeight="1" spans="1:7">
      <c r="A22" s="262" t="s">
        <v>127</v>
      </c>
      <c r="B22" s="262" t="s">
        <v>128</v>
      </c>
      <c r="C22" s="259">
        <v>165512</v>
      </c>
      <c r="D22" s="260">
        <v>165512</v>
      </c>
      <c r="E22" s="260">
        <v>165512</v>
      </c>
      <c r="F22" s="260"/>
      <c r="G22" s="260"/>
    </row>
    <row r="23" ht="18" customHeight="1" spans="1:7">
      <c r="A23" s="262" t="s">
        <v>129</v>
      </c>
      <c r="B23" s="262" t="s">
        <v>130</v>
      </c>
      <c r="C23" s="259">
        <v>280543</v>
      </c>
      <c r="D23" s="260">
        <v>280543</v>
      </c>
      <c r="E23" s="260">
        <v>280543</v>
      </c>
      <c r="F23" s="260"/>
      <c r="G23" s="260"/>
    </row>
    <row r="24" ht="18" customHeight="1" spans="1:7">
      <c r="A24" s="262" t="s">
        <v>131</v>
      </c>
      <c r="B24" s="262" t="s">
        <v>132</v>
      </c>
      <c r="C24" s="259">
        <v>38908</v>
      </c>
      <c r="D24" s="260">
        <v>38908</v>
      </c>
      <c r="E24" s="260">
        <v>38908</v>
      </c>
      <c r="F24" s="260"/>
      <c r="G24" s="260"/>
    </row>
    <row r="25" ht="18" customHeight="1" spans="1:7">
      <c r="A25" s="48" t="s">
        <v>133</v>
      </c>
      <c r="B25" s="48" t="s">
        <v>134</v>
      </c>
      <c r="C25" s="259">
        <v>661392</v>
      </c>
      <c r="D25" s="260">
        <v>661392</v>
      </c>
      <c r="E25" s="260">
        <v>661392</v>
      </c>
      <c r="F25" s="260"/>
      <c r="G25" s="260"/>
    </row>
    <row r="26" ht="18" customHeight="1" spans="1:7">
      <c r="A26" s="261" t="s">
        <v>135</v>
      </c>
      <c r="B26" s="261" t="s">
        <v>136</v>
      </c>
      <c r="C26" s="259">
        <v>661392</v>
      </c>
      <c r="D26" s="260">
        <v>661392</v>
      </c>
      <c r="E26" s="260">
        <v>661392</v>
      </c>
      <c r="F26" s="260"/>
      <c r="G26" s="260"/>
    </row>
    <row r="27" ht="18" customHeight="1" spans="1:7">
      <c r="A27" s="262" t="s">
        <v>137</v>
      </c>
      <c r="B27" s="262" t="s">
        <v>138</v>
      </c>
      <c r="C27" s="259">
        <v>661392</v>
      </c>
      <c r="D27" s="260">
        <v>661392</v>
      </c>
      <c r="E27" s="260">
        <v>661392</v>
      </c>
      <c r="F27" s="260"/>
      <c r="G27" s="260"/>
    </row>
    <row r="28" ht="18" customHeight="1" spans="1:7">
      <c r="A28" s="263" t="s">
        <v>183</v>
      </c>
      <c r="B28" s="263" t="s">
        <v>183</v>
      </c>
      <c r="C28" s="259">
        <v>11096547.42</v>
      </c>
      <c r="D28" s="260">
        <v>9555578</v>
      </c>
      <c r="E28" s="259">
        <v>8862719</v>
      </c>
      <c r="F28" s="259">
        <v>692859</v>
      </c>
      <c r="G28" s="259">
        <v>1540969.42</v>
      </c>
    </row>
  </sheetData>
  <mergeCells count="7">
    <mergeCell ref="A2:G2"/>
    <mergeCell ref="A3:E3"/>
    <mergeCell ref="A4:B4"/>
    <mergeCell ref="D4:F4"/>
    <mergeCell ref="A28:B28"/>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C19" sqref="C19"/>
    </sheetView>
  </sheetViews>
  <sheetFormatPr defaultColWidth="10.425" defaultRowHeight="14.25" customHeight="1" outlineLevelRow="6" outlineLevelCol="5"/>
  <cols>
    <col min="1" max="6" width="28.1416666666667" customWidth="1"/>
  </cols>
  <sheetData>
    <row r="1" customHeight="1" spans="1:6">
      <c r="A1" s="242"/>
      <c r="B1" s="242"/>
      <c r="C1" s="242"/>
      <c r="D1" s="242"/>
      <c r="E1" s="243"/>
      <c r="F1" s="244" t="s">
        <v>184</v>
      </c>
    </row>
    <row r="2" ht="41.25" customHeight="1" spans="1:6">
      <c r="A2" s="245" t="str">
        <f>"2026"&amp;"年一般公共预算“三公”经费支出预算表"</f>
        <v>2026年一般公共预算“三公”经费支出预算表</v>
      </c>
      <c r="B2" s="242"/>
      <c r="C2" s="242"/>
      <c r="D2" s="242"/>
      <c r="E2" s="243"/>
      <c r="F2" s="242"/>
    </row>
    <row r="3" customHeight="1" spans="1:6">
      <c r="A3" s="246" t="s">
        <v>2</v>
      </c>
      <c r="B3" s="186"/>
      <c r="C3" s="247"/>
      <c r="D3" s="242"/>
      <c r="E3" s="243"/>
      <c r="F3" s="248" t="s">
        <v>3</v>
      </c>
    </row>
    <row r="4" ht="27" customHeight="1" spans="1:6">
      <c r="A4" s="37" t="s">
        <v>185</v>
      </c>
      <c r="B4" s="37" t="s">
        <v>186</v>
      </c>
      <c r="C4" s="38" t="s">
        <v>187</v>
      </c>
      <c r="D4" s="37"/>
      <c r="E4" s="39"/>
      <c r="F4" s="37" t="s">
        <v>188</v>
      </c>
    </row>
    <row r="5" ht="28.5" customHeight="1" spans="1:6">
      <c r="A5" s="249"/>
      <c r="B5" s="42"/>
      <c r="C5" s="39" t="s">
        <v>58</v>
      </c>
      <c r="D5" s="39" t="s">
        <v>189</v>
      </c>
      <c r="E5" s="39" t="s">
        <v>190</v>
      </c>
      <c r="F5" s="41"/>
    </row>
    <row r="6" ht="17.25" customHeight="1" spans="1:6">
      <c r="A6" s="46" t="s">
        <v>83</v>
      </c>
      <c r="B6" s="46" t="s">
        <v>84</v>
      </c>
      <c r="C6" s="46" t="s">
        <v>85</v>
      </c>
      <c r="D6" s="46" t="s">
        <v>86</v>
      </c>
      <c r="E6" s="46" t="s">
        <v>87</v>
      </c>
      <c r="F6" s="46" t="s">
        <v>88</v>
      </c>
    </row>
    <row r="7" ht="17.25" customHeight="1" spans="1:6">
      <c r="A7" s="250">
        <v>22000</v>
      </c>
      <c r="B7" s="251"/>
      <c r="C7" s="214">
        <v>22000</v>
      </c>
      <c r="D7" s="214"/>
      <c r="E7" s="214">
        <v>22000</v>
      </c>
      <c r="F7" s="214"/>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61"/>
  <sheetViews>
    <sheetView showGridLines="0" showZeros="0" zoomScale="70" zoomScaleNormal="70" workbookViewId="0">
      <selection activeCell="G17" sqref="G17"/>
    </sheetView>
  </sheetViews>
  <sheetFormatPr defaultColWidth="8.575" defaultRowHeight="12.75" customHeight="1"/>
  <cols>
    <col min="1" max="2" width="28.85" customWidth="1"/>
    <col min="3" max="3" width="28.7166666666667" customWidth="1"/>
    <col min="4" max="4" width="20.575" customWidth="1"/>
    <col min="5" max="5" width="30.3166666666667" customWidth="1"/>
    <col min="6" max="6" width="20.7166666666667" customWidth="1"/>
    <col min="7" max="7" width="28.725" customWidth="1"/>
    <col min="8" max="23" width="25.425" customWidth="1"/>
  </cols>
  <sheetData>
    <row r="1" ht="17.25" customHeight="1" spans="1:23">
      <c r="G1" s="131" t="s">
        <v>191</v>
      </c>
      <c r="H1" s="131"/>
      <c r="I1" s="131"/>
      <c r="J1" s="131"/>
      <c r="K1" s="131"/>
      <c r="L1" s="131"/>
      <c r="M1" s="131"/>
      <c r="N1" s="131"/>
      <c r="O1" s="131"/>
      <c r="P1" s="131"/>
      <c r="Q1" s="131"/>
      <c r="R1" s="131"/>
      <c r="S1" s="131"/>
      <c r="T1" s="131"/>
      <c r="U1" s="131"/>
      <c r="V1" s="131"/>
      <c r="W1" s="131"/>
    </row>
    <row r="2" ht="41.25" customHeight="1" spans="1:23">
      <c r="A2" s="217" t="s">
        <v>192</v>
      </c>
      <c r="B2" s="217"/>
      <c r="C2" s="217"/>
      <c r="D2" s="217"/>
      <c r="E2" s="217"/>
      <c r="F2" s="217"/>
      <c r="G2" s="217" t="s">
        <v>193</v>
      </c>
      <c r="H2" s="217"/>
      <c r="I2" s="217"/>
      <c r="J2" s="217"/>
      <c r="K2" s="217"/>
      <c r="L2" s="217"/>
      <c r="M2" s="217"/>
      <c r="N2" s="217"/>
      <c r="O2" s="217"/>
      <c r="P2" s="217"/>
      <c r="Q2" s="217"/>
      <c r="R2" s="217"/>
      <c r="S2" s="217"/>
      <c r="T2" s="217"/>
      <c r="U2" s="217"/>
      <c r="V2" s="217"/>
      <c r="W2" s="217"/>
    </row>
    <row r="3" ht="17.25" customHeight="1" spans="1:23">
      <c r="A3" t="s">
        <v>2</v>
      </c>
      <c r="J3" s="218"/>
      <c r="K3" s="218"/>
      <c r="L3" s="218"/>
      <c r="M3" s="218"/>
      <c r="N3" s="218"/>
      <c r="O3" s="218"/>
      <c r="P3" s="218"/>
      <c r="Q3" s="218"/>
      <c r="R3" s="218"/>
      <c r="S3" s="218"/>
      <c r="T3" s="218"/>
      <c r="U3" s="218"/>
      <c r="V3" s="218"/>
      <c r="W3" s="218" t="s">
        <v>3</v>
      </c>
    </row>
    <row r="4" ht="17.25" customHeight="1" spans="1:23">
      <c r="A4" s="219" t="s">
        <v>194</v>
      </c>
      <c r="B4" s="220" t="s">
        <v>195</v>
      </c>
      <c r="C4" s="221" t="s">
        <v>196</v>
      </c>
      <c r="D4" s="222" t="s">
        <v>197</v>
      </c>
      <c r="E4" s="222" t="s">
        <v>198</v>
      </c>
      <c r="F4" s="222" t="s">
        <v>199</v>
      </c>
      <c r="G4" s="222" t="s">
        <v>200</v>
      </c>
      <c r="H4" s="223" t="s">
        <v>201</v>
      </c>
      <c r="I4" s="224"/>
      <c r="J4" s="224"/>
      <c r="K4" s="224"/>
      <c r="L4" s="224"/>
      <c r="M4" s="224"/>
      <c r="N4" s="224"/>
      <c r="O4" s="224"/>
      <c r="P4" s="224"/>
      <c r="Q4" s="224"/>
      <c r="R4" s="224"/>
      <c r="S4" s="224"/>
      <c r="T4" s="224"/>
      <c r="U4" s="224"/>
      <c r="V4" s="224"/>
      <c r="W4" s="225"/>
    </row>
    <row r="5" ht="23.25" customHeight="1" spans="1:23">
      <c r="A5" s="219"/>
      <c r="B5" s="226"/>
      <c r="C5" s="227"/>
      <c r="D5" s="228"/>
      <c r="E5" s="228"/>
      <c r="F5" s="228"/>
      <c r="G5" s="228"/>
      <c r="H5" s="229" t="s">
        <v>202</v>
      </c>
      <c r="I5" s="229" t="s">
        <v>59</v>
      </c>
      <c r="J5" s="229"/>
      <c r="K5" s="229"/>
      <c r="L5" s="229"/>
      <c r="M5" s="229"/>
      <c r="N5" s="229" t="s">
        <v>203</v>
      </c>
      <c r="O5" s="229"/>
      <c r="P5" s="229"/>
      <c r="Q5" s="230" t="s">
        <v>62</v>
      </c>
      <c r="R5" s="229" t="s">
        <v>63</v>
      </c>
      <c r="S5" s="229"/>
      <c r="T5" s="229"/>
      <c r="U5" s="229"/>
      <c r="V5" s="229"/>
      <c r="W5" s="231"/>
    </row>
    <row r="6" ht="41.25" customHeight="1" spans="1:23">
      <c r="A6" s="232"/>
      <c r="B6" s="233"/>
      <c r="C6" s="234"/>
      <c r="D6" s="235"/>
      <c r="E6" s="235"/>
      <c r="F6" s="235"/>
      <c r="G6" s="235"/>
      <c r="H6" s="236"/>
      <c r="I6" s="236" t="s">
        <v>204</v>
      </c>
      <c r="J6" s="237" t="s">
        <v>205</v>
      </c>
      <c r="K6" s="237" t="s">
        <v>206</v>
      </c>
      <c r="L6" s="237" t="s">
        <v>207</v>
      </c>
      <c r="M6" s="237" t="s">
        <v>208</v>
      </c>
      <c r="N6" s="237" t="s">
        <v>59</v>
      </c>
      <c r="O6" s="237" t="s">
        <v>60</v>
      </c>
      <c r="P6" s="237" t="s">
        <v>61</v>
      </c>
      <c r="Q6" s="237"/>
      <c r="R6" s="237" t="s">
        <v>58</v>
      </c>
      <c r="S6" s="237" t="s">
        <v>65</v>
      </c>
      <c r="T6" s="237" t="s">
        <v>209</v>
      </c>
      <c r="U6" s="237" t="s">
        <v>67</v>
      </c>
      <c r="V6" s="237" t="s">
        <v>68</v>
      </c>
      <c r="W6" s="238" t="s">
        <v>69</v>
      </c>
    </row>
    <row r="7" ht="17.25" customHeight="1" spans="1:23">
      <c r="A7" s="239">
        <v>1</v>
      </c>
      <c r="B7" s="239">
        <v>2</v>
      </c>
      <c r="C7" s="239">
        <v>3</v>
      </c>
      <c r="D7" s="239">
        <v>4</v>
      </c>
      <c r="E7" s="239">
        <v>5</v>
      </c>
      <c r="F7" s="239">
        <v>6</v>
      </c>
      <c r="G7" s="239">
        <v>7</v>
      </c>
      <c r="H7" s="239">
        <v>8</v>
      </c>
      <c r="I7" s="239">
        <v>9</v>
      </c>
      <c r="J7" s="239">
        <v>10</v>
      </c>
      <c r="K7" s="239">
        <v>11</v>
      </c>
      <c r="L7" s="239">
        <v>12</v>
      </c>
      <c r="M7" s="239">
        <v>13</v>
      </c>
      <c r="N7" s="239">
        <v>14</v>
      </c>
      <c r="O7" s="239">
        <v>15</v>
      </c>
      <c r="P7" s="239">
        <v>16</v>
      </c>
      <c r="Q7" s="239">
        <v>17</v>
      </c>
      <c r="R7" s="239">
        <v>18</v>
      </c>
      <c r="S7" s="239">
        <v>19</v>
      </c>
      <c r="T7" s="239">
        <v>20</v>
      </c>
      <c r="U7" s="239">
        <v>21</v>
      </c>
      <c r="V7" s="239">
        <v>22</v>
      </c>
      <c r="W7" s="239">
        <v>23</v>
      </c>
    </row>
    <row r="8" ht="19.5" customHeight="1" spans="1:23">
      <c r="A8" s="240" t="s">
        <v>71</v>
      </c>
      <c r="B8" s="212" t="s">
        <v>210</v>
      </c>
      <c r="C8" s="240" t="s">
        <v>211</v>
      </c>
      <c r="D8" s="240" t="s">
        <v>107</v>
      </c>
      <c r="E8" s="240" t="s">
        <v>108</v>
      </c>
      <c r="F8" s="240" t="s">
        <v>212</v>
      </c>
      <c r="G8" s="240" t="s">
        <v>213</v>
      </c>
      <c r="H8" s="241">
        <v>233934</v>
      </c>
      <c r="I8" s="241">
        <v>233934</v>
      </c>
      <c r="J8" s="241"/>
      <c r="K8" s="241"/>
      <c r="L8" s="241">
        <v>233934</v>
      </c>
      <c r="M8" s="241"/>
      <c r="N8" s="241"/>
      <c r="O8" s="241"/>
      <c r="P8" s="241"/>
      <c r="Q8" s="241"/>
      <c r="R8" s="241"/>
      <c r="S8" s="241"/>
      <c r="T8" s="241"/>
      <c r="U8" s="241"/>
      <c r="V8" s="241"/>
      <c r="W8" s="241"/>
    </row>
    <row r="9" ht="19.5" customHeight="1" spans="1:23">
      <c r="A9" s="240" t="s">
        <v>71</v>
      </c>
      <c r="B9" s="212" t="s">
        <v>210</v>
      </c>
      <c r="C9" s="240" t="s">
        <v>211</v>
      </c>
      <c r="D9" s="240" t="s">
        <v>107</v>
      </c>
      <c r="E9" s="240" t="s">
        <v>108</v>
      </c>
      <c r="F9" s="240" t="s">
        <v>212</v>
      </c>
      <c r="G9" s="240" t="s">
        <v>213</v>
      </c>
      <c r="H9" s="241">
        <v>191058</v>
      </c>
      <c r="I9" s="241">
        <v>191058</v>
      </c>
      <c r="J9" s="241"/>
      <c r="K9" s="241"/>
      <c r="L9" s="241">
        <v>191058</v>
      </c>
      <c r="M9" s="241"/>
      <c r="N9" s="241"/>
      <c r="O9" s="241"/>
      <c r="P9" s="241"/>
      <c r="Q9" s="241"/>
      <c r="R9" s="241"/>
      <c r="S9" s="241"/>
      <c r="T9" s="241"/>
      <c r="U9" s="241"/>
      <c r="V9" s="241"/>
      <c r="W9" s="241"/>
    </row>
    <row r="10" ht="19.5" customHeight="1" spans="1:23">
      <c r="A10" s="240" t="s">
        <v>71</v>
      </c>
      <c r="B10" s="212" t="s">
        <v>214</v>
      </c>
      <c r="C10" s="240" t="s">
        <v>215</v>
      </c>
      <c r="D10" s="240" t="s">
        <v>107</v>
      </c>
      <c r="E10" s="240" t="s">
        <v>108</v>
      </c>
      <c r="F10" s="240" t="s">
        <v>216</v>
      </c>
      <c r="G10" s="240" t="s">
        <v>217</v>
      </c>
      <c r="H10" s="241">
        <v>1064316</v>
      </c>
      <c r="I10" s="241">
        <v>1064316</v>
      </c>
      <c r="J10" s="241"/>
      <c r="K10" s="241"/>
      <c r="L10" s="241">
        <v>1064316</v>
      </c>
      <c r="M10" s="241"/>
      <c r="N10" s="241"/>
      <c r="O10" s="241"/>
      <c r="P10" s="241"/>
      <c r="Q10" s="241"/>
      <c r="R10" s="241"/>
      <c r="S10" s="241"/>
      <c r="T10" s="241"/>
      <c r="U10" s="241"/>
      <c r="V10" s="241"/>
      <c r="W10" s="241"/>
    </row>
    <row r="11" ht="19.5" customHeight="1" spans="1:23">
      <c r="A11" s="240" t="s">
        <v>71</v>
      </c>
      <c r="B11" s="212" t="s">
        <v>214</v>
      </c>
      <c r="C11" s="240" t="s">
        <v>215</v>
      </c>
      <c r="D11" s="240" t="s">
        <v>107</v>
      </c>
      <c r="E11" s="240" t="s">
        <v>108</v>
      </c>
      <c r="F11" s="240" t="s">
        <v>218</v>
      </c>
      <c r="G11" s="240" t="s">
        <v>219</v>
      </c>
      <c r="H11" s="241">
        <v>1285512</v>
      </c>
      <c r="I11" s="241">
        <v>1285512</v>
      </c>
      <c r="J11" s="241"/>
      <c r="K11" s="241"/>
      <c r="L11" s="241">
        <v>1285512</v>
      </c>
      <c r="M11" s="241"/>
      <c r="N11" s="241"/>
      <c r="O11" s="241"/>
      <c r="P11" s="241"/>
      <c r="Q11" s="241"/>
      <c r="R11" s="241"/>
      <c r="S11" s="241"/>
      <c r="T11" s="241"/>
      <c r="U11" s="241"/>
      <c r="V11" s="241"/>
      <c r="W11" s="241"/>
    </row>
    <row r="12" ht="19.5" customHeight="1" spans="1:23">
      <c r="A12" s="240" t="s">
        <v>71</v>
      </c>
      <c r="B12" s="212" t="s">
        <v>214</v>
      </c>
      <c r="C12" s="240" t="s">
        <v>215</v>
      </c>
      <c r="D12" s="240" t="s">
        <v>107</v>
      </c>
      <c r="E12" s="240" t="s">
        <v>108</v>
      </c>
      <c r="F12" s="240" t="s">
        <v>220</v>
      </c>
      <c r="G12" s="240" t="s">
        <v>221</v>
      </c>
      <c r="H12" s="241">
        <v>88693</v>
      </c>
      <c r="I12" s="241">
        <v>88693</v>
      </c>
      <c r="J12" s="241"/>
      <c r="K12" s="241"/>
      <c r="L12" s="241">
        <v>88693</v>
      </c>
      <c r="M12" s="241"/>
      <c r="N12" s="241"/>
      <c r="O12" s="241"/>
      <c r="P12" s="241"/>
      <c r="Q12" s="241"/>
      <c r="R12" s="241"/>
      <c r="S12" s="241"/>
      <c r="T12" s="241"/>
      <c r="U12" s="241"/>
      <c r="V12" s="241"/>
      <c r="W12" s="241"/>
    </row>
    <row r="13" ht="19.5" customHeight="1" spans="1:23">
      <c r="A13" s="240" t="s">
        <v>71</v>
      </c>
      <c r="B13" s="212" t="s">
        <v>222</v>
      </c>
      <c r="C13" s="240" t="s">
        <v>223</v>
      </c>
      <c r="D13" s="240" t="s">
        <v>107</v>
      </c>
      <c r="E13" s="240" t="s">
        <v>108</v>
      </c>
      <c r="F13" s="240" t="s">
        <v>224</v>
      </c>
      <c r="G13" s="240" t="s">
        <v>223</v>
      </c>
      <c r="H13" s="241">
        <v>18920</v>
      </c>
      <c r="I13" s="241">
        <v>18920</v>
      </c>
      <c r="J13" s="241"/>
      <c r="K13" s="241"/>
      <c r="L13" s="241">
        <v>18920</v>
      </c>
      <c r="M13" s="241"/>
      <c r="N13" s="241"/>
      <c r="O13" s="241"/>
      <c r="P13" s="241"/>
      <c r="Q13" s="241"/>
      <c r="R13" s="241"/>
      <c r="S13" s="241"/>
      <c r="T13" s="241"/>
      <c r="U13" s="241"/>
      <c r="V13" s="241"/>
      <c r="W13" s="241"/>
    </row>
    <row r="14" ht="19.5" customHeight="1" spans="1:23">
      <c r="A14" s="240" t="s">
        <v>71</v>
      </c>
      <c r="B14" s="212" t="s">
        <v>222</v>
      </c>
      <c r="C14" s="240" t="s">
        <v>223</v>
      </c>
      <c r="D14" s="240" t="s">
        <v>107</v>
      </c>
      <c r="E14" s="240" t="s">
        <v>108</v>
      </c>
      <c r="F14" s="240" t="s">
        <v>224</v>
      </c>
      <c r="G14" s="240" t="s">
        <v>223</v>
      </c>
      <c r="H14" s="241">
        <v>16082</v>
      </c>
      <c r="I14" s="241">
        <v>16082</v>
      </c>
      <c r="J14" s="241"/>
      <c r="K14" s="241"/>
      <c r="L14" s="241">
        <v>16082</v>
      </c>
      <c r="M14" s="241"/>
      <c r="N14" s="241"/>
      <c r="O14" s="241"/>
      <c r="P14" s="241"/>
      <c r="Q14" s="241"/>
      <c r="R14" s="241"/>
      <c r="S14" s="241"/>
      <c r="T14" s="241"/>
      <c r="U14" s="241"/>
      <c r="V14" s="241"/>
      <c r="W14" s="241"/>
    </row>
    <row r="15" ht="19.5" customHeight="1" spans="1:23">
      <c r="A15" s="240" t="s">
        <v>71</v>
      </c>
      <c r="B15" s="212" t="s">
        <v>225</v>
      </c>
      <c r="C15" s="240" t="s">
        <v>226</v>
      </c>
      <c r="D15" s="240" t="s">
        <v>107</v>
      </c>
      <c r="E15" s="240" t="s">
        <v>108</v>
      </c>
      <c r="F15" s="240" t="s">
        <v>220</v>
      </c>
      <c r="G15" s="240" t="s">
        <v>221</v>
      </c>
      <c r="H15" s="241">
        <v>266800</v>
      </c>
      <c r="I15" s="241">
        <v>266800</v>
      </c>
      <c r="J15" s="241"/>
      <c r="K15" s="241"/>
      <c r="L15" s="241">
        <v>266800</v>
      </c>
      <c r="M15" s="241"/>
      <c r="N15" s="241"/>
      <c r="O15" s="241"/>
      <c r="P15" s="241"/>
      <c r="Q15" s="241"/>
      <c r="R15" s="241"/>
      <c r="S15" s="241"/>
      <c r="T15" s="241"/>
      <c r="U15" s="241"/>
      <c r="V15" s="241"/>
      <c r="W15" s="241"/>
    </row>
    <row r="16" ht="19.5" customHeight="1" spans="1:23">
      <c r="A16" s="240" t="s">
        <v>71</v>
      </c>
      <c r="B16" s="212" t="s">
        <v>225</v>
      </c>
      <c r="C16" s="240" t="s">
        <v>226</v>
      </c>
      <c r="D16" s="240" t="s">
        <v>107</v>
      </c>
      <c r="E16" s="240" t="s">
        <v>108</v>
      </c>
      <c r="F16" s="240" t="s">
        <v>220</v>
      </c>
      <c r="G16" s="240" t="s">
        <v>221</v>
      </c>
      <c r="H16" s="241">
        <v>244800</v>
      </c>
      <c r="I16" s="241">
        <v>244800</v>
      </c>
      <c r="J16" s="241"/>
      <c r="K16" s="241"/>
      <c r="L16" s="241">
        <v>244800</v>
      </c>
      <c r="M16" s="241"/>
      <c r="N16" s="241"/>
      <c r="O16" s="241"/>
      <c r="P16" s="241"/>
      <c r="Q16" s="241"/>
      <c r="R16" s="241"/>
      <c r="S16" s="241"/>
      <c r="T16" s="241"/>
      <c r="U16" s="241"/>
      <c r="V16" s="241"/>
      <c r="W16" s="241"/>
    </row>
    <row r="17" ht="19.5" customHeight="1" spans="1:23">
      <c r="A17" s="240" t="s">
        <v>71</v>
      </c>
      <c r="B17" s="212" t="s">
        <v>225</v>
      </c>
      <c r="C17" s="240" t="s">
        <v>226</v>
      </c>
      <c r="D17" s="240" t="s">
        <v>107</v>
      </c>
      <c r="E17" s="240" t="s">
        <v>108</v>
      </c>
      <c r="F17" s="240" t="s">
        <v>227</v>
      </c>
      <c r="G17" s="240" t="s">
        <v>228</v>
      </c>
      <c r="H17" s="241">
        <v>306000</v>
      </c>
      <c r="I17" s="241">
        <v>306000</v>
      </c>
      <c r="J17" s="241"/>
      <c r="K17" s="241"/>
      <c r="L17" s="241">
        <v>306000</v>
      </c>
      <c r="M17" s="241"/>
      <c r="N17" s="241"/>
      <c r="O17" s="241"/>
      <c r="P17" s="241"/>
      <c r="Q17" s="241"/>
      <c r="R17" s="241"/>
      <c r="S17" s="241"/>
      <c r="T17" s="241"/>
      <c r="U17" s="241"/>
      <c r="V17" s="241"/>
      <c r="W17" s="241"/>
    </row>
    <row r="18" ht="19.5" customHeight="1" spans="1:23">
      <c r="A18" s="240" t="s">
        <v>71</v>
      </c>
      <c r="B18" s="212" t="s">
        <v>229</v>
      </c>
      <c r="C18" s="240" t="s">
        <v>230</v>
      </c>
      <c r="D18" s="240" t="s">
        <v>107</v>
      </c>
      <c r="E18" s="240" t="s">
        <v>108</v>
      </c>
      <c r="F18" s="240" t="s">
        <v>220</v>
      </c>
      <c r="G18" s="240" t="s">
        <v>221</v>
      </c>
      <c r="H18" s="241">
        <v>516480</v>
      </c>
      <c r="I18" s="241">
        <v>516480</v>
      </c>
      <c r="J18" s="241"/>
      <c r="K18" s="241"/>
      <c r="L18" s="241">
        <v>516480</v>
      </c>
      <c r="M18" s="241"/>
      <c r="N18" s="241"/>
      <c r="O18" s="241"/>
      <c r="P18" s="241"/>
      <c r="Q18" s="241"/>
      <c r="R18" s="241"/>
      <c r="S18" s="241"/>
      <c r="T18" s="241"/>
      <c r="U18" s="241"/>
      <c r="V18" s="241"/>
      <c r="W18" s="241"/>
    </row>
    <row r="19" ht="19.5" customHeight="1" spans="1:23">
      <c r="A19" s="240" t="s">
        <v>71</v>
      </c>
      <c r="B19" s="212" t="s">
        <v>229</v>
      </c>
      <c r="C19" s="240" t="s">
        <v>230</v>
      </c>
      <c r="D19" s="240" t="s">
        <v>107</v>
      </c>
      <c r="E19" s="240" t="s">
        <v>108</v>
      </c>
      <c r="F19" s="240" t="s">
        <v>220</v>
      </c>
      <c r="G19" s="240" t="s">
        <v>221</v>
      </c>
      <c r="H19" s="241">
        <v>346300</v>
      </c>
      <c r="I19" s="241">
        <v>346300</v>
      </c>
      <c r="J19" s="241"/>
      <c r="K19" s="241"/>
      <c r="L19" s="241">
        <v>346300</v>
      </c>
      <c r="M19" s="241"/>
      <c r="N19" s="241"/>
      <c r="O19" s="241"/>
      <c r="P19" s="241"/>
      <c r="Q19" s="241"/>
      <c r="R19" s="241"/>
      <c r="S19" s="241"/>
      <c r="T19" s="241"/>
      <c r="U19" s="241"/>
      <c r="V19" s="241"/>
      <c r="W19" s="241"/>
    </row>
    <row r="20" ht="19.5" customHeight="1" spans="1:23">
      <c r="A20" s="240" t="s">
        <v>71</v>
      </c>
      <c r="B20" s="212" t="s">
        <v>231</v>
      </c>
      <c r="C20" s="240" t="s">
        <v>232</v>
      </c>
      <c r="D20" s="240" t="s">
        <v>115</v>
      </c>
      <c r="E20" s="240" t="s">
        <v>116</v>
      </c>
      <c r="F20" s="240" t="s">
        <v>233</v>
      </c>
      <c r="G20" s="240" t="s">
        <v>234</v>
      </c>
      <c r="H20" s="241">
        <v>579600</v>
      </c>
      <c r="I20" s="241">
        <v>579600</v>
      </c>
      <c r="J20" s="241"/>
      <c r="K20" s="241"/>
      <c r="L20" s="241">
        <v>579600</v>
      </c>
      <c r="M20" s="241"/>
      <c r="N20" s="241"/>
      <c r="O20" s="241"/>
      <c r="P20" s="241"/>
      <c r="Q20" s="241"/>
      <c r="R20" s="241"/>
      <c r="S20" s="241"/>
      <c r="T20" s="241"/>
      <c r="U20" s="241"/>
      <c r="V20" s="241"/>
      <c r="W20" s="241"/>
    </row>
    <row r="21" ht="19.5" customHeight="1" spans="1:23">
      <c r="A21" s="240" t="s">
        <v>71</v>
      </c>
      <c r="B21" s="212" t="s">
        <v>235</v>
      </c>
      <c r="C21" s="240" t="s">
        <v>236</v>
      </c>
      <c r="D21" s="240" t="s">
        <v>109</v>
      </c>
      <c r="E21" s="240" t="s">
        <v>110</v>
      </c>
      <c r="F21" s="240" t="s">
        <v>237</v>
      </c>
      <c r="G21" s="240" t="s">
        <v>238</v>
      </c>
      <c r="H21" s="241">
        <v>2000</v>
      </c>
      <c r="I21" s="241">
        <v>2000</v>
      </c>
      <c r="J21" s="241"/>
      <c r="K21" s="241"/>
      <c r="L21" s="241">
        <v>2000</v>
      </c>
      <c r="M21" s="241"/>
      <c r="N21" s="241"/>
      <c r="O21" s="241"/>
      <c r="P21" s="241"/>
      <c r="Q21" s="241"/>
      <c r="R21" s="241"/>
      <c r="S21" s="241"/>
      <c r="T21" s="241"/>
      <c r="U21" s="241"/>
      <c r="V21" s="241"/>
      <c r="W21" s="241"/>
    </row>
    <row r="22" ht="19.5" customHeight="1" spans="1:23">
      <c r="A22" s="240" t="s">
        <v>71</v>
      </c>
      <c r="B22" s="212" t="s">
        <v>239</v>
      </c>
      <c r="C22" s="240" t="s">
        <v>240</v>
      </c>
      <c r="D22" s="240" t="s">
        <v>107</v>
      </c>
      <c r="E22" s="240" t="s">
        <v>108</v>
      </c>
      <c r="F22" s="240" t="s">
        <v>241</v>
      </c>
      <c r="G22" s="240" t="s">
        <v>242</v>
      </c>
      <c r="H22" s="241">
        <v>55200</v>
      </c>
      <c r="I22" s="241">
        <v>55200</v>
      </c>
      <c r="J22" s="241"/>
      <c r="K22" s="241"/>
      <c r="L22" s="241">
        <v>55200</v>
      </c>
      <c r="M22" s="241"/>
      <c r="N22" s="241"/>
      <c r="O22" s="241"/>
      <c r="P22" s="241"/>
      <c r="Q22" s="241"/>
      <c r="R22" s="241"/>
      <c r="S22" s="241"/>
      <c r="T22" s="241"/>
      <c r="U22" s="241"/>
      <c r="V22" s="241"/>
      <c r="W22" s="241"/>
    </row>
    <row r="23" ht="19.5" customHeight="1" spans="1:23">
      <c r="A23" s="240" t="s">
        <v>71</v>
      </c>
      <c r="B23" s="212" t="s">
        <v>243</v>
      </c>
      <c r="C23" s="240" t="s">
        <v>244</v>
      </c>
      <c r="D23" s="240" t="s">
        <v>107</v>
      </c>
      <c r="E23" s="240" t="s">
        <v>108</v>
      </c>
      <c r="F23" s="240" t="s">
        <v>237</v>
      </c>
      <c r="G23" s="240" t="s">
        <v>238</v>
      </c>
      <c r="H23" s="241">
        <v>192600</v>
      </c>
      <c r="I23" s="241">
        <v>192600</v>
      </c>
      <c r="J23" s="241"/>
      <c r="K23" s="241"/>
      <c r="L23" s="241">
        <v>192600</v>
      </c>
      <c r="M23" s="241"/>
      <c r="N23" s="241"/>
      <c r="O23" s="241"/>
      <c r="P23" s="241"/>
      <c r="Q23" s="241"/>
      <c r="R23" s="241"/>
      <c r="S23" s="241"/>
      <c r="T23" s="241"/>
      <c r="U23" s="241"/>
      <c r="V23" s="241"/>
      <c r="W23" s="241"/>
    </row>
    <row r="24" ht="19.5" customHeight="1" spans="1:23">
      <c r="A24" s="240" t="s">
        <v>71</v>
      </c>
      <c r="B24" s="212" t="s">
        <v>245</v>
      </c>
      <c r="C24" s="240" t="s">
        <v>246</v>
      </c>
      <c r="D24" s="240" t="s">
        <v>117</v>
      </c>
      <c r="E24" s="240" t="s">
        <v>118</v>
      </c>
      <c r="F24" s="240" t="s">
        <v>247</v>
      </c>
      <c r="G24" s="240" t="s">
        <v>248</v>
      </c>
      <c r="H24" s="241">
        <v>718380</v>
      </c>
      <c r="I24" s="241">
        <v>718380</v>
      </c>
      <c r="J24" s="241"/>
      <c r="K24" s="241"/>
      <c r="L24" s="241">
        <v>718380</v>
      </c>
      <c r="M24" s="241"/>
      <c r="N24" s="241"/>
      <c r="O24" s="241"/>
      <c r="P24" s="241"/>
      <c r="Q24" s="241"/>
      <c r="R24" s="241"/>
      <c r="S24" s="241"/>
      <c r="T24" s="241"/>
      <c r="U24" s="241"/>
      <c r="V24" s="241"/>
      <c r="W24" s="241"/>
    </row>
    <row r="25" ht="19.5" customHeight="1" spans="1:23">
      <c r="A25" s="240" t="s">
        <v>71</v>
      </c>
      <c r="B25" s="212" t="s">
        <v>245</v>
      </c>
      <c r="C25" s="240" t="s">
        <v>246</v>
      </c>
      <c r="D25" s="240" t="s">
        <v>119</v>
      </c>
      <c r="E25" s="240" t="s">
        <v>120</v>
      </c>
      <c r="F25" s="240" t="s">
        <v>249</v>
      </c>
      <c r="G25" s="240" t="s">
        <v>250</v>
      </c>
      <c r="H25" s="241">
        <v>130000</v>
      </c>
      <c r="I25" s="241">
        <v>130000</v>
      </c>
      <c r="J25" s="241"/>
      <c r="K25" s="241"/>
      <c r="L25" s="241">
        <v>130000</v>
      </c>
      <c r="M25" s="241"/>
      <c r="N25" s="241"/>
      <c r="O25" s="241"/>
      <c r="P25" s="241"/>
      <c r="Q25" s="241"/>
      <c r="R25" s="241"/>
      <c r="S25" s="241"/>
      <c r="T25" s="241"/>
      <c r="U25" s="241"/>
      <c r="V25" s="241"/>
      <c r="W25" s="241"/>
    </row>
    <row r="26" ht="19.5" customHeight="1" spans="1:23">
      <c r="A26" s="240" t="s">
        <v>71</v>
      </c>
      <c r="B26" s="212" t="s">
        <v>245</v>
      </c>
      <c r="C26" s="240" t="s">
        <v>246</v>
      </c>
      <c r="D26" s="240" t="s">
        <v>125</v>
      </c>
      <c r="E26" s="240" t="s">
        <v>126</v>
      </c>
      <c r="F26" s="240" t="s">
        <v>251</v>
      </c>
      <c r="G26" s="240" t="s">
        <v>252</v>
      </c>
      <c r="H26" s="241">
        <v>194720</v>
      </c>
      <c r="I26" s="241">
        <v>194720</v>
      </c>
      <c r="J26" s="241"/>
      <c r="K26" s="241"/>
      <c r="L26" s="241">
        <v>194720</v>
      </c>
      <c r="M26" s="241"/>
      <c r="N26" s="241"/>
      <c r="O26" s="241"/>
      <c r="P26" s="241"/>
      <c r="Q26" s="241"/>
      <c r="R26" s="241"/>
      <c r="S26" s="241"/>
      <c r="T26" s="241"/>
      <c r="U26" s="241"/>
      <c r="V26" s="241"/>
      <c r="W26" s="241"/>
    </row>
    <row r="27" ht="19.5" customHeight="1" spans="1:23">
      <c r="A27" s="240" t="s">
        <v>71</v>
      </c>
      <c r="B27" s="212" t="s">
        <v>245</v>
      </c>
      <c r="C27" s="240" t="s">
        <v>246</v>
      </c>
      <c r="D27" s="240" t="s">
        <v>129</v>
      </c>
      <c r="E27" s="240" t="s">
        <v>130</v>
      </c>
      <c r="F27" s="240" t="s">
        <v>253</v>
      </c>
      <c r="G27" s="240" t="s">
        <v>254</v>
      </c>
      <c r="H27" s="241">
        <v>80040</v>
      </c>
      <c r="I27" s="241">
        <v>80040</v>
      </c>
      <c r="J27" s="241"/>
      <c r="K27" s="241"/>
      <c r="L27" s="241">
        <v>80040</v>
      </c>
      <c r="M27" s="241"/>
      <c r="N27" s="241"/>
      <c r="O27" s="241"/>
      <c r="P27" s="241"/>
      <c r="Q27" s="241"/>
      <c r="R27" s="241"/>
      <c r="S27" s="241"/>
      <c r="T27" s="241"/>
      <c r="U27" s="241"/>
      <c r="V27" s="241"/>
      <c r="W27" s="241"/>
    </row>
    <row r="28" ht="19.5" customHeight="1" spans="1:23">
      <c r="A28" s="240" t="s">
        <v>71</v>
      </c>
      <c r="B28" s="212" t="s">
        <v>245</v>
      </c>
      <c r="C28" s="240" t="s">
        <v>246</v>
      </c>
      <c r="D28" s="240" t="s">
        <v>129</v>
      </c>
      <c r="E28" s="240" t="s">
        <v>130</v>
      </c>
      <c r="F28" s="240" t="s">
        <v>253</v>
      </c>
      <c r="G28" s="240" t="s">
        <v>254</v>
      </c>
      <c r="H28" s="241">
        <v>200503</v>
      </c>
      <c r="I28" s="241">
        <v>200503</v>
      </c>
      <c r="J28" s="241"/>
      <c r="K28" s="241"/>
      <c r="L28" s="241">
        <v>200503</v>
      </c>
      <c r="M28" s="241"/>
      <c r="N28" s="241"/>
      <c r="O28" s="241"/>
      <c r="P28" s="241"/>
      <c r="Q28" s="241"/>
      <c r="R28" s="241"/>
      <c r="S28" s="241"/>
      <c r="T28" s="241"/>
      <c r="U28" s="241"/>
      <c r="V28" s="241"/>
      <c r="W28" s="241"/>
    </row>
    <row r="29" ht="19.5" customHeight="1" spans="1:23">
      <c r="A29" s="240" t="s">
        <v>71</v>
      </c>
      <c r="B29" s="212" t="s">
        <v>245</v>
      </c>
      <c r="C29" s="240" t="s">
        <v>246</v>
      </c>
      <c r="D29" s="240" t="s">
        <v>107</v>
      </c>
      <c r="E29" s="240" t="s">
        <v>108</v>
      </c>
      <c r="F29" s="240" t="s">
        <v>255</v>
      </c>
      <c r="G29" s="240" t="s">
        <v>256</v>
      </c>
      <c r="H29" s="241">
        <v>2277</v>
      </c>
      <c r="I29" s="241">
        <v>2277</v>
      </c>
      <c r="J29" s="241"/>
      <c r="K29" s="241"/>
      <c r="L29" s="241">
        <v>2277</v>
      </c>
      <c r="M29" s="241"/>
      <c r="N29" s="241"/>
      <c r="O29" s="241"/>
      <c r="P29" s="241"/>
      <c r="Q29" s="241"/>
      <c r="R29" s="241"/>
      <c r="S29" s="241"/>
      <c r="T29" s="241"/>
      <c r="U29" s="241"/>
      <c r="V29" s="241"/>
      <c r="W29" s="241"/>
    </row>
    <row r="30" ht="19.5" customHeight="1" spans="1:23">
      <c r="A30" s="240" t="s">
        <v>71</v>
      </c>
      <c r="B30" s="212" t="s">
        <v>245</v>
      </c>
      <c r="C30" s="240" t="s">
        <v>246</v>
      </c>
      <c r="D30" s="240" t="s">
        <v>131</v>
      </c>
      <c r="E30" s="240" t="s">
        <v>132</v>
      </c>
      <c r="F30" s="240" t="s">
        <v>255</v>
      </c>
      <c r="G30" s="240" t="s">
        <v>256</v>
      </c>
      <c r="H30" s="241">
        <v>11454</v>
      </c>
      <c r="I30" s="241">
        <v>11454</v>
      </c>
      <c r="J30" s="241"/>
      <c r="K30" s="241"/>
      <c r="L30" s="241">
        <v>11454</v>
      </c>
      <c r="M30" s="241"/>
      <c r="N30" s="241"/>
      <c r="O30" s="241"/>
      <c r="P30" s="241"/>
      <c r="Q30" s="241"/>
      <c r="R30" s="241"/>
      <c r="S30" s="241"/>
      <c r="T30" s="241"/>
      <c r="U30" s="241"/>
      <c r="V30" s="241"/>
      <c r="W30" s="241"/>
    </row>
    <row r="31" ht="19.5" customHeight="1" spans="1:23">
      <c r="A31" s="240" t="s">
        <v>71</v>
      </c>
      <c r="B31" s="212" t="s">
        <v>245</v>
      </c>
      <c r="C31" s="240" t="s">
        <v>246</v>
      </c>
      <c r="D31" s="240" t="s">
        <v>131</v>
      </c>
      <c r="E31" s="240" t="s">
        <v>132</v>
      </c>
      <c r="F31" s="240" t="s">
        <v>255</v>
      </c>
      <c r="G31" s="240" t="s">
        <v>256</v>
      </c>
      <c r="H31" s="241">
        <v>9960</v>
      </c>
      <c r="I31" s="241">
        <v>9960</v>
      </c>
      <c r="J31" s="241"/>
      <c r="K31" s="241"/>
      <c r="L31" s="241">
        <v>9960</v>
      </c>
      <c r="M31" s="241"/>
      <c r="N31" s="241"/>
      <c r="O31" s="241"/>
      <c r="P31" s="241"/>
      <c r="Q31" s="241"/>
      <c r="R31" s="241"/>
      <c r="S31" s="241"/>
      <c r="T31" s="241"/>
      <c r="U31" s="241"/>
      <c r="V31" s="241"/>
      <c r="W31" s="241"/>
    </row>
    <row r="32" ht="19.5" customHeight="1" spans="1:23">
      <c r="A32" s="240" t="s">
        <v>71</v>
      </c>
      <c r="B32" s="212" t="s">
        <v>245</v>
      </c>
      <c r="C32" s="240" t="s">
        <v>246</v>
      </c>
      <c r="D32" s="240" t="s">
        <v>131</v>
      </c>
      <c r="E32" s="240" t="s">
        <v>132</v>
      </c>
      <c r="F32" s="240" t="s">
        <v>255</v>
      </c>
      <c r="G32" s="240" t="s">
        <v>256</v>
      </c>
      <c r="H32" s="241">
        <v>4880</v>
      </c>
      <c r="I32" s="241">
        <v>4880</v>
      </c>
      <c r="J32" s="241"/>
      <c r="K32" s="241"/>
      <c r="L32" s="241">
        <v>4880</v>
      </c>
      <c r="M32" s="241"/>
      <c r="N32" s="241"/>
      <c r="O32" s="241"/>
      <c r="P32" s="241"/>
      <c r="Q32" s="241"/>
      <c r="R32" s="241"/>
      <c r="S32" s="241"/>
      <c r="T32" s="241"/>
      <c r="U32" s="241"/>
      <c r="V32" s="241"/>
      <c r="W32" s="241"/>
    </row>
    <row r="33" ht="19.5" customHeight="1" spans="1:23">
      <c r="A33" s="240" t="s">
        <v>71</v>
      </c>
      <c r="B33" s="212" t="s">
        <v>245</v>
      </c>
      <c r="C33" s="240" t="s">
        <v>246</v>
      </c>
      <c r="D33" s="240" t="s">
        <v>127</v>
      </c>
      <c r="E33" s="240" t="s">
        <v>128</v>
      </c>
      <c r="F33" s="240" t="s">
        <v>251</v>
      </c>
      <c r="G33" s="240" t="s">
        <v>252</v>
      </c>
      <c r="H33" s="241">
        <v>165512</v>
      </c>
      <c r="I33" s="241">
        <v>165512</v>
      </c>
      <c r="J33" s="241"/>
      <c r="K33" s="241"/>
      <c r="L33" s="241">
        <v>165512</v>
      </c>
      <c r="M33" s="241"/>
      <c r="N33" s="241"/>
      <c r="O33" s="241"/>
      <c r="P33" s="241"/>
      <c r="Q33" s="241"/>
      <c r="R33" s="241"/>
      <c r="S33" s="241"/>
      <c r="T33" s="241"/>
      <c r="U33" s="241"/>
      <c r="V33" s="241"/>
      <c r="W33" s="241"/>
    </row>
    <row r="34" ht="19.5" customHeight="1" spans="1:23">
      <c r="A34" s="240" t="s">
        <v>71</v>
      </c>
      <c r="B34" s="212" t="s">
        <v>245</v>
      </c>
      <c r="C34" s="240" t="s">
        <v>246</v>
      </c>
      <c r="D34" s="240" t="s">
        <v>107</v>
      </c>
      <c r="E34" s="240" t="s">
        <v>108</v>
      </c>
      <c r="F34" s="240" t="s">
        <v>255</v>
      </c>
      <c r="G34" s="240" t="s">
        <v>256</v>
      </c>
      <c r="H34" s="241">
        <v>12903</v>
      </c>
      <c r="I34" s="241">
        <v>12903</v>
      </c>
      <c r="J34" s="241"/>
      <c r="K34" s="241"/>
      <c r="L34" s="241">
        <v>12903</v>
      </c>
      <c r="M34" s="241"/>
      <c r="N34" s="241"/>
      <c r="O34" s="241"/>
      <c r="P34" s="241"/>
      <c r="Q34" s="241"/>
      <c r="R34" s="241"/>
      <c r="S34" s="241"/>
      <c r="T34" s="241"/>
      <c r="U34" s="241"/>
      <c r="V34" s="241"/>
      <c r="W34" s="241"/>
    </row>
    <row r="35" ht="19.5" customHeight="1" spans="1:23">
      <c r="A35" s="240" t="s">
        <v>71</v>
      </c>
      <c r="B35" s="212" t="s">
        <v>245</v>
      </c>
      <c r="C35" s="240" t="s">
        <v>246</v>
      </c>
      <c r="D35" s="240" t="s">
        <v>131</v>
      </c>
      <c r="E35" s="240" t="s">
        <v>132</v>
      </c>
      <c r="F35" s="240" t="s">
        <v>255</v>
      </c>
      <c r="G35" s="240" t="s">
        <v>256</v>
      </c>
      <c r="H35" s="241">
        <v>8466</v>
      </c>
      <c r="I35" s="241">
        <v>8466</v>
      </c>
      <c r="J35" s="241"/>
      <c r="K35" s="241"/>
      <c r="L35" s="241">
        <v>8466</v>
      </c>
      <c r="M35" s="241"/>
      <c r="N35" s="241"/>
      <c r="O35" s="241"/>
      <c r="P35" s="241"/>
      <c r="Q35" s="241"/>
      <c r="R35" s="241"/>
      <c r="S35" s="241"/>
      <c r="T35" s="241"/>
      <c r="U35" s="241"/>
      <c r="V35" s="241"/>
      <c r="W35" s="241"/>
    </row>
    <row r="36" ht="19.5" customHeight="1" spans="1:23">
      <c r="A36" s="240" t="s">
        <v>71</v>
      </c>
      <c r="B36" s="212" t="s">
        <v>245</v>
      </c>
      <c r="C36" s="240" t="s">
        <v>246</v>
      </c>
      <c r="D36" s="240" t="s">
        <v>131</v>
      </c>
      <c r="E36" s="240" t="s">
        <v>132</v>
      </c>
      <c r="F36" s="240" t="s">
        <v>255</v>
      </c>
      <c r="G36" s="240" t="s">
        <v>256</v>
      </c>
      <c r="H36" s="241">
        <v>4148</v>
      </c>
      <c r="I36" s="241">
        <v>4148</v>
      </c>
      <c r="J36" s="241"/>
      <c r="K36" s="241"/>
      <c r="L36" s="241">
        <v>4148</v>
      </c>
      <c r="M36" s="241"/>
      <c r="N36" s="241"/>
      <c r="O36" s="241"/>
      <c r="P36" s="241"/>
      <c r="Q36" s="241"/>
      <c r="R36" s="241"/>
      <c r="S36" s="241"/>
      <c r="T36" s="241"/>
      <c r="U36" s="241"/>
      <c r="V36" s="241"/>
      <c r="W36" s="241"/>
    </row>
    <row r="37" ht="19.5" customHeight="1" spans="1:23">
      <c r="A37" s="240" t="s">
        <v>71</v>
      </c>
      <c r="B37" s="212" t="s">
        <v>257</v>
      </c>
      <c r="C37" s="240" t="s">
        <v>138</v>
      </c>
      <c r="D37" s="240" t="s">
        <v>137</v>
      </c>
      <c r="E37" s="240" t="s">
        <v>138</v>
      </c>
      <c r="F37" s="240" t="s">
        <v>258</v>
      </c>
      <c r="G37" s="240" t="s">
        <v>138</v>
      </c>
      <c r="H37" s="241">
        <v>661392</v>
      </c>
      <c r="I37" s="241">
        <v>661392</v>
      </c>
      <c r="J37" s="241"/>
      <c r="K37" s="241"/>
      <c r="L37" s="241">
        <v>661392</v>
      </c>
      <c r="M37" s="241"/>
      <c r="N37" s="241"/>
      <c r="O37" s="241"/>
      <c r="P37" s="241"/>
      <c r="Q37" s="241"/>
      <c r="R37" s="241"/>
      <c r="S37" s="241"/>
      <c r="T37" s="241"/>
      <c r="U37" s="241"/>
      <c r="V37" s="241"/>
      <c r="W37" s="241"/>
    </row>
    <row r="38" ht="19.5" customHeight="1" spans="1:23">
      <c r="A38" s="240" t="s">
        <v>71</v>
      </c>
      <c r="B38" s="212" t="s">
        <v>259</v>
      </c>
      <c r="C38" s="240" t="s">
        <v>260</v>
      </c>
      <c r="D38" s="240" t="s">
        <v>107</v>
      </c>
      <c r="E38" s="240" t="s">
        <v>108</v>
      </c>
      <c r="F38" s="240" t="s">
        <v>241</v>
      </c>
      <c r="G38" s="240" t="s">
        <v>242</v>
      </c>
      <c r="H38" s="241">
        <v>43700</v>
      </c>
      <c r="I38" s="241">
        <v>43700</v>
      </c>
      <c r="J38" s="241"/>
      <c r="K38" s="241"/>
      <c r="L38" s="241">
        <v>43700</v>
      </c>
      <c r="M38" s="241"/>
      <c r="N38" s="241"/>
      <c r="O38" s="241"/>
      <c r="P38" s="241"/>
      <c r="Q38" s="241"/>
      <c r="R38" s="241"/>
      <c r="S38" s="241"/>
      <c r="T38" s="241"/>
      <c r="U38" s="241"/>
      <c r="V38" s="241"/>
      <c r="W38" s="241"/>
    </row>
    <row r="39" ht="19.5" customHeight="1" spans="1:23">
      <c r="A39" s="240" t="s">
        <v>71</v>
      </c>
      <c r="B39" s="212" t="s">
        <v>259</v>
      </c>
      <c r="C39" s="240" t="s">
        <v>260</v>
      </c>
      <c r="D39" s="240" t="s">
        <v>107</v>
      </c>
      <c r="E39" s="240" t="s">
        <v>108</v>
      </c>
      <c r="F39" s="240" t="s">
        <v>261</v>
      </c>
      <c r="G39" s="240" t="s">
        <v>262</v>
      </c>
      <c r="H39" s="241">
        <v>7600</v>
      </c>
      <c r="I39" s="241">
        <v>7600</v>
      </c>
      <c r="J39" s="241"/>
      <c r="K39" s="241"/>
      <c r="L39" s="241">
        <v>7600</v>
      </c>
      <c r="M39" s="241"/>
      <c r="N39" s="241"/>
      <c r="O39" s="241"/>
      <c r="P39" s="241"/>
      <c r="Q39" s="241"/>
      <c r="R39" s="241"/>
      <c r="S39" s="241"/>
      <c r="T39" s="241"/>
      <c r="U39" s="241"/>
      <c r="V39" s="241"/>
      <c r="W39" s="241"/>
    </row>
    <row r="40" ht="19.5" customHeight="1" spans="1:23">
      <c r="A40" s="240" t="s">
        <v>71</v>
      </c>
      <c r="B40" s="212" t="s">
        <v>259</v>
      </c>
      <c r="C40" s="240" t="s">
        <v>260</v>
      </c>
      <c r="D40" s="240" t="s">
        <v>107</v>
      </c>
      <c r="E40" s="240" t="s">
        <v>108</v>
      </c>
      <c r="F40" s="240" t="s">
        <v>263</v>
      </c>
      <c r="G40" s="240" t="s">
        <v>264</v>
      </c>
      <c r="H40" s="241">
        <v>19620</v>
      </c>
      <c r="I40" s="241">
        <v>19620</v>
      </c>
      <c r="J40" s="241"/>
      <c r="K40" s="241"/>
      <c r="L40" s="241">
        <v>19620</v>
      </c>
      <c r="M40" s="241"/>
      <c r="N40" s="241"/>
      <c r="O40" s="241"/>
      <c r="P40" s="241"/>
      <c r="Q40" s="241"/>
      <c r="R40" s="241"/>
      <c r="S40" s="241"/>
      <c r="T40" s="241"/>
      <c r="U40" s="241"/>
      <c r="V40" s="241"/>
      <c r="W40" s="241"/>
    </row>
    <row r="41" ht="19.5" customHeight="1" spans="1:23">
      <c r="A41" s="240" t="s">
        <v>71</v>
      </c>
      <c r="B41" s="212" t="s">
        <v>259</v>
      </c>
      <c r="C41" s="240" t="s">
        <v>260</v>
      </c>
      <c r="D41" s="240" t="s">
        <v>107</v>
      </c>
      <c r="E41" s="240" t="s">
        <v>108</v>
      </c>
      <c r="F41" s="240" t="s">
        <v>265</v>
      </c>
      <c r="G41" s="240" t="s">
        <v>266</v>
      </c>
      <c r="H41" s="241">
        <v>28500</v>
      </c>
      <c r="I41" s="241">
        <v>28500</v>
      </c>
      <c r="J41" s="241"/>
      <c r="K41" s="241"/>
      <c r="L41" s="241">
        <v>28500</v>
      </c>
      <c r="M41" s="241"/>
      <c r="N41" s="241"/>
      <c r="O41" s="241"/>
      <c r="P41" s="241"/>
      <c r="Q41" s="241"/>
      <c r="R41" s="241"/>
      <c r="S41" s="241"/>
      <c r="T41" s="241"/>
      <c r="U41" s="241"/>
      <c r="V41" s="241"/>
      <c r="W41" s="241"/>
    </row>
    <row r="42" ht="19.5" customHeight="1" spans="1:23">
      <c r="A42" s="240" t="s">
        <v>71</v>
      </c>
      <c r="B42" s="212" t="s">
        <v>259</v>
      </c>
      <c r="C42" s="240" t="s">
        <v>260</v>
      </c>
      <c r="D42" s="240" t="s">
        <v>107</v>
      </c>
      <c r="E42" s="240" t="s">
        <v>108</v>
      </c>
      <c r="F42" s="240" t="s">
        <v>267</v>
      </c>
      <c r="G42" s="240" t="s">
        <v>268</v>
      </c>
      <c r="H42" s="241">
        <v>11400</v>
      </c>
      <c r="I42" s="241">
        <v>11400</v>
      </c>
      <c r="J42" s="241"/>
      <c r="K42" s="241"/>
      <c r="L42" s="241">
        <v>11400</v>
      </c>
      <c r="M42" s="241"/>
      <c r="N42" s="241"/>
      <c r="O42" s="241"/>
      <c r="P42" s="241"/>
      <c r="Q42" s="241"/>
      <c r="R42" s="241"/>
      <c r="S42" s="241"/>
      <c r="T42" s="241"/>
      <c r="U42" s="241"/>
      <c r="V42" s="241"/>
      <c r="W42" s="241"/>
    </row>
    <row r="43" ht="19.5" customHeight="1" spans="1:23">
      <c r="A43" s="240" t="s">
        <v>71</v>
      </c>
      <c r="B43" s="212" t="s">
        <v>259</v>
      </c>
      <c r="C43" s="240" t="s">
        <v>260</v>
      </c>
      <c r="D43" s="240" t="s">
        <v>107</v>
      </c>
      <c r="E43" s="240" t="s">
        <v>108</v>
      </c>
      <c r="F43" s="240" t="s">
        <v>269</v>
      </c>
      <c r="G43" s="240" t="s">
        <v>270</v>
      </c>
      <c r="H43" s="241">
        <v>30400</v>
      </c>
      <c r="I43" s="241">
        <v>30400</v>
      </c>
      <c r="J43" s="241"/>
      <c r="K43" s="241"/>
      <c r="L43" s="241">
        <v>30400</v>
      </c>
      <c r="M43" s="241"/>
      <c r="N43" s="241"/>
      <c r="O43" s="241"/>
      <c r="P43" s="241"/>
      <c r="Q43" s="241"/>
      <c r="R43" s="241"/>
      <c r="S43" s="241"/>
      <c r="T43" s="241"/>
      <c r="U43" s="241"/>
      <c r="V43" s="241"/>
      <c r="W43" s="241"/>
    </row>
    <row r="44" ht="19.5" customHeight="1" spans="1:23">
      <c r="A44" s="240" t="s">
        <v>71</v>
      </c>
      <c r="B44" s="212" t="s">
        <v>259</v>
      </c>
      <c r="C44" s="240" t="s">
        <v>260</v>
      </c>
      <c r="D44" s="240" t="s">
        <v>107</v>
      </c>
      <c r="E44" s="240" t="s">
        <v>108</v>
      </c>
      <c r="F44" s="240" t="s">
        <v>271</v>
      </c>
      <c r="G44" s="240" t="s">
        <v>272</v>
      </c>
      <c r="H44" s="241">
        <v>12000</v>
      </c>
      <c r="I44" s="241">
        <v>12000</v>
      </c>
      <c r="J44" s="241"/>
      <c r="K44" s="241"/>
      <c r="L44" s="241">
        <v>12000</v>
      </c>
      <c r="M44" s="241"/>
      <c r="N44" s="241"/>
      <c r="O44" s="241"/>
      <c r="P44" s="241"/>
      <c r="Q44" s="241"/>
      <c r="R44" s="241"/>
      <c r="S44" s="241"/>
      <c r="T44" s="241"/>
      <c r="U44" s="241"/>
      <c r="V44" s="241"/>
      <c r="W44" s="241"/>
    </row>
    <row r="45" ht="19.5" customHeight="1" spans="1:23">
      <c r="A45" s="240" t="s">
        <v>71</v>
      </c>
      <c r="B45" s="212" t="s">
        <v>259</v>
      </c>
      <c r="C45" s="240" t="s">
        <v>260</v>
      </c>
      <c r="D45" s="240" t="s">
        <v>107</v>
      </c>
      <c r="E45" s="240" t="s">
        <v>108</v>
      </c>
      <c r="F45" s="240" t="s">
        <v>271</v>
      </c>
      <c r="G45" s="240" t="s">
        <v>272</v>
      </c>
      <c r="H45" s="241">
        <v>48000</v>
      </c>
      <c r="I45" s="241">
        <v>48000</v>
      </c>
      <c r="J45" s="241"/>
      <c r="K45" s="241"/>
      <c r="L45" s="241">
        <v>48000</v>
      </c>
      <c r="M45" s="241"/>
      <c r="N45" s="241"/>
      <c r="O45" s="241"/>
      <c r="P45" s="241"/>
      <c r="Q45" s="241"/>
      <c r="R45" s="241"/>
      <c r="S45" s="241"/>
      <c r="T45" s="241"/>
      <c r="U45" s="241"/>
      <c r="V45" s="241"/>
      <c r="W45" s="241"/>
    </row>
    <row r="46" ht="19.5" customHeight="1" spans="1:23">
      <c r="A46" s="240" t="s">
        <v>71</v>
      </c>
      <c r="B46" s="212" t="s">
        <v>259</v>
      </c>
      <c r="C46" s="240" t="s">
        <v>260</v>
      </c>
      <c r="D46" s="240" t="s">
        <v>107</v>
      </c>
      <c r="E46" s="240" t="s">
        <v>108</v>
      </c>
      <c r="F46" s="240" t="s">
        <v>271</v>
      </c>
      <c r="G46" s="240" t="s">
        <v>272</v>
      </c>
      <c r="H46" s="241">
        <v>13800</v>
      </c>
      <c r="I46" s="241">
        <v>13800</v>
      </c>
      <c r="J46" s="241"/>
      <c r="K46" s="241"/>
      <c r="L46" s="241">
        <v>13800</v>
      </c>
      <c r="M46" s="241"/>
      <c r="N46" s="241"/>
      <c r="O46" s="241"/>
      <c r="P46" s="241"/>
      <c r="Q46" s="241"/>
      <c r="R46" s="241"/>
      <c r="S46" s="241"/>
      <c r="T46" s="241"/>
      <c r="U46" s="241"/>
      <c r="V46" s="241"/>
      <c r="W46" s="241"/>
    </row>
    <row r="47" ht="19.5" customHeight="1" spans="1:23">
      <c r="A47" s="240" t="s">
        <v>71</v>
      </c>
      <c r="B47" s="212" t="s">
        <v>259</v>
      </c>
      <c r="C47" s="240" t="s">
        <v>260</v>
      </c>
      <c r="D47" s="240" t="s">
        <v>107</v>
      </c>
      <c r="E47" s="240" t="s">
        <v>108</v>
      </c>
      <c r="F47" s="240" t="s">
        <v>241</v>
      </c>
      <c r="G47" s="240" t="s">
        <v>242</v>
      </c>
      <c r="H47" s="241">
        <v>37145</v>
      </c>
      <c r="I47" s="241">
        <v>37145</v>
      </c>
      <c r="J47" s="241"/>
      <c r="K47" s="241"/>
      <c r="L47" s="241">
        <v>37145</v>
      </c>
      <c r="M47" s="241"/>
      <c r="N47" s="241"/>
      <c r="O47" s="241"/>
      <c r="P47" s="241"/>
      <c r="Q47" s="241"/>
      <c r="R47" s="241"/>
      <c r="S47" s="241"/>
      <c r="T47" s="241"/>
      <c r="U47" s="241"/>
      <c r="V47" s="241"/>
      <c r="W47" s="241"/>
    </row>
    <row r="48" ht="19.5" customHeight="1" spans="1:23">
      <c r="A48" s="240" t="s">
        <v>71</v>
      </c>
      <c r="B48" s="212" t="s">
        <v>259</v>
      </c>
      <c r="C48" s="240" t="s">
        <v>260</v>
      </c>
      <c r="D48" s="240" t="s">
        <v>107</v>
      </c>
      <c r="E48" s="240" t="s">
        <v>108</v>
      </c>
      <c r="F48" s="240" t="s">
        <v>261</v>
      </c>
      <c r="G48" s="240" t="s">
        <v>262</v>
      </c>
      <c r="H48" s="241">
        <v>6460</v>
      </c>
      <c r="I48" s="241">
        <v>6460</v>
      </c>
      <c r="J48" s="241"/>
      <c r="K48" s="241"/>
      <c r="L48" s="241">
        <v>6460</v>
      </c>
      <c r="M48" s="241"/>
      <c r="N48" s="241"/>
      <c r="O48" s="241"/>
      <c r="P48" s="241"/>
      <c r="Q48" s="241"/>
      <c r="R48" s="241"/>
      <c r="S48" s="241"/>
      <c r="T48" s="241"/>
      <c r="U48" s="241"/>
      <c r="V48" s="241"/>
      <c r="W48" s="241"/>
    </row>
    <row r="49" ht="19.5" customHeight="1" spans="1:23">
      <c r="A49" s="240" t="s">
        <v>71</v>
      </c>
      <c r="B49" s="212" t="s">
        <v>259</v>
      </c>
      <c r="C49" s="240" t="s">
        <v>260</v>
      </c>
      <c r="D49" s="240" t="s">
        <v>107</v>
      </c>
      <c r="E49" s="240" t="s">
        <v>108</v>
      </c>
      <c r="F49" s="240" t="s">
        <v>263</v>
      </c>
      <c r="G49" s="240" t="s">
        <v>264</v>
      </c>
      <c r="H49" s="241">
        <v>16677</v>
      </c>
      <c r="I49" s="241">
        <v>16677</v>
      </c>
      <c r="J49" s="241"/>
      <c r="K49" s="241"/>
      <c r="L49" s="241">
        <v>16677</v>
      </c>
      <c r="M49" s="241"/>
      <c r="N49" s="241"/>
      <c r="O49" s="241"/>
      <c r="P49" s="241"/>
      <c r="Q49" s="241"/>
      <c r="R49" s="241"/>
      <c r="S49" s="241"/>
      <c r="T49" s="241"/>
      <c r="U49" s="241"/>
      <c r="V49" s="241"/>
      <c r="W49" s="241"/>
    </row>
    <row r="50" ht="19.5" customHeight="1" spans="1:23">
      <c r="A50" s="240" t="s">
        <v>71</v>
      </c>
      <c r="B50" s="212" t="s">
        <v>259</v>
      </c>
      <c r="C50" s="240" t="s">
        <v>260</v>
      </c>
      <c r="D50" s="240" t="s">
        <v>107</v>
      </c>
      <c r="E50" s="240" t="s">
        <v>108</v>
      </c>
      <c r="F50" s="240" t="s">
        <v>265</v>
      </c>
      <c r="G50" s="240" t="s">
        <v>266</v>
      </c>
      <c r="H50" s="241">
        <v>24225</v>
      </c>
      <c r="I50" s="241">
        <v>24225</v>
      </c>
      <c r="J50" s="241"/>
      <c r="K50" s="241"/>
      <c r="L50" s="241">
        <v>24225</v>
      </c>
      <c r="M50" s="241"/>
      <c r="N50" s="241"/>
      <c r="O50" s="241"/>
      <c r="P50" s="241"/>
      <c r="Q50" s="241"/>
      <c r="R50" s="241"/>
      <c r="S50" s="241"/>
      <c r="T50" s="241"/>
      <c r="U50" s="241"/>
      <c r="V50" s="241"/>
      <c r="W50" s="241"/>
    </row>
    <row r="51" ht="19.5" customHeight="1" spans="1:23">
      <c r="A51" s="240" t="s">
        <v>71</v>
      </c>
      <c r="B51" s="212" t="s">
        <v>259</v>
      </c>
      <c r="C51" s="240" t="s">
        <v>260</v>
      </c>
      <c r="D51" s="240" t="s">
        <v>107</v>
      </c>
      <c r="E51" s="240" t="s">
        <v>108</v>
      </c>
      <c r="F51" s="240" t="s">
        <v>269</v>
      </c>
      <c r="G51" s="240" t="s">
        <v>270</v>
      </c>
      <c r="H51" s="241">
        <v>25840</v>
      </c>
      <c r="I51" s="241">
        <v>25840</v>
      </c>
      <c r="J51" s="241"/>
      <c r="K51" s="241"/>
      <c r="L51" s="241">
        <v>25840</v>
      </c>
      <c r="M51" s="241"/>
      <c r="N51" s="241"/>
      <c r="O51" s="241"/>
      <c r="P51" s="241"/>
      <c r="Q51" s="241"/>
      <c r="R51" s="241"/>
      <c r="S51" s="241"/>
      <c r="T51" s="241"/>
      <c r="U51" s="241"/>
      <c r="V51" s="241"/>
      <c r="W51" s="241"/>
    </row>
    <row r="52" ht="19.5" customHeight="1" spans="1:23">
      <c r="A52" s="240" t="s">
        <v>71</v>
      </c>
      <c r="B52" s="212" t="s">
        <v>259</v>
      </c>
      <c r="C52" s="240" t="s">
        <v>260</v>
      </c>
      <c r="D52" s="240" t="s">
        <v>107</v>
      </c>
      <c r="E52" s="240" t="s">
        <v>108</v>
      </c>
      <c r="F52" s="240" t="s">
        <v>267</v>
      </c>
      <c r="G52" s="240" t="s">
        <v>268</v>
      </c>
      <c r="H52" s="241">
        <v>9690</v>
      </c>
      <c r="I52" s="241">
        <v>9690</v>
      </c>
      <c r="J52" s="241"/>
      <c r="K52" s="241"/>
      <c r="L52" s="241">
        <v>9690</v>
      </c>
      <c r="M52" s="241"/>
      <c r="N52" s="241"/>
      <c r="O52" s="241"/>
      <c r="P52" s="241"/>
      <c r="Q52" s="241"/>
      <c r="R52" s="241"/>
      <c r="S52" s="241"/>
      <c r="T52" s="241"/>
      <c r="U52" s="241"/>
      <c r="V52" s="241"/>
      <c r="W52" s="241"/>
    </row>
    <row r="53" ht="19.5" customHeight="1" spans="1:23">
      <c r="A53" s="240" t="s">
        <v>71</v>
      </c>
      <c r="B53" s="212" t="s">
        <v>259</v>
      </c>
      <c r="C53" s="240" t="s">
        <v>260</v>
      </c>
      <c r="D53" s="240" t="s">
        <v>107</v>
      </c>
      <c r="E53" s="240" t="s">
        <v>108</v>
      </c>
      <c r="F53" s="240" t="s">
        <v>271</v>
      </c>
      <c r="G53" s="240" t="s">
        <v>272</v>
      </c>
      <c r="H53" s="241">
        <v>10200</v>
      </c>
      <c r="I53" s="241">
        <v>10200</v>
      </c>
      <c r="J53" s="241"/>
      <c r="K53" s="241"/>
      <c r="L53" s="241">
        <v>10200</v>
      </c>
      <c r="M53" s="241"/>
      <c r="N53" s="241"/>
      <c r="O53" s="241"/>
      <c r="P53" s="241"/>
      <c r="Q53" s="241"/>
      <c r="R53" s="241"/>
      <c r="S53" s="241"/>
      <c r="T53" s="241"/>
      <c r="U53" s="241"/>
      <c r="V53" s="241"/>
      <c r="W53" s="241"/>
    </row>
    <row r="54" ht="19.5" customHeight="1" spans="1:23">
      <c r="A54" s="240" t="s">
        <v>71</v>
      </c>
      <c r="B54" s="212" t="s">
        <v>259</v>
      </c>
      <c r="C54" s="240" t="s">
        <v>260</v>
      </c>
      <c r="D54" s="240" t="s">
        <v>107</v>
      </c>
      <c r="E54" s="240" t="s">
        <v>108</v>
      </c>
      <c r="F54" s="240" t="s">
        <v>271</v>
      </c>
      <c r="G54" s="240" t="s">
        <v>272</v>
      </c>
      <c r="H54" s="241">
        <v>40800</v>
      </c>
      <c r="I54" s="241">
        <v>40800</v>
      </c>
      <c r="J54" s="241"/>
      <c r="K54" s="241"/>
      <c r="L54" s="241">
        <v>40800</v>
      </c>
      <c r="M54" s="241"/>
      <c r="N54" s="241"/>
      <c r="O54" s="241"/>
      <c r="P54" s="241"/>
      <c r="Q54" s="241"/>
      <c r="R54" s="241"/>
      <c r="S54" s="241"/>
      <c r="T54" s="241"/>
      <c r="U54" s="241"/>
      <c r="V54" s="241"/>
      <c r="W54" s="241"/>
    </row>
    <row r="55" ht="19.5" customHeight="1" spans="1:23">
      <c r="A55" s="240" t="s">
        <v>71</v>
      </c>
      <c r="B55" s="212" t="s">
        <v>273</v>
      </c>
      <c r="C55" s="240" t="s">
        <v>274</v>
      </c>
      <c r="D55" s="240" t="s">
        <v>109</v>
      </c>
      <c r="E55" s="240" t="s">
        <v>110</v>
      </c>
      <c r="F55" s="240" t="s">
        <v>275</v>
      </c>
      <c r="G55" s="240" t="s">
        <v>276</v>
      </c>
      <c r="H55" s="241">
        <v>22000</v>
      </c>
      <c r="I55" s="241">
        <v>22000</v>
      </c>
      <c r="J55" s="241"/>
      <c r="K55" s="241"/>
      <c r="L55" s="241">
        <v>22000</v>
      </c>
      <c r="M55" s="241"/>
      <c r="N55" s="241"/>
      <c r="O55" s="241"/>
      <c r="P55" s="241"/>
      <c r="Q55" s="241"/>
      <c r="R55" s="241"/>
      <c r="S55" s="241"/>
      <c r="T55" s="241"/>
      <c r="U55" s="241"/>
      <c r="V55" s="241"/>
      <c r="W55" s="241"/>
    </row>
    <row r="56" ht="19.5" customHeight="1" spans="1:23">
      <c r="A56" s="240" t="s">
        <v>71</v>
      </c>
      <c r="B56" s="212" t="s">
        <v>277</v>
      </c>
      <c r="C56" s="240" t="s">
        <v>278</v>
      </c>
      <c r="D56" s="240" t="s">
        <v>107</v>
      </c>
      <c r="E56" s="240" t="s">
        <v>108</v>
      </c>
      <c r="F56" s="240" t="s">
        <v>216</v>
      </c>
      <c r="G56" s="240" t="s">
        <v>217</v>
      </c>
      <c r="H56" s="241">
        <v>622092</v>
      </c>
      <c r="I56" s="241">
        <v>622092</v>
      </c>
      <c r="J56" s="241"/>
      <c r="K56" s="241"/>
      <c r="L56" s="241">
        <v>622092</v>
      </c>
      <c r="M56" s="241"/>
      <c r="N56" s="241"/>
      <c r="O56" s="241"/>
      <c r="P56" s="241"/>
      <c r="Q56" s="241"/>
      <c r="R56" s="241"/>
      <c r="S56" s="241"/>
      <c r="T56" s="241"/>
      <c r="U56" s="241"/>
      <c r="V56" s="241"/>
      <c r="W56" s="241"/>
    </row>
    <row r="57" ht="19.5" customHeight="1" spans="1:23">
      <c r="A57" s="240" t="s">
        <v>71</v>
      </c>
      <c r="B57" s="212" t="s">
        <v>277</v>
      </c>
      <c r="C57" s="240" t="s">
        <v>278</v>
      </c>
      <c r="D57" s="240" t="s">
        <v>107</v>
      </c>
      <c r="E57" s="240" t="s">
        <v>108</v>
      </c>
      <c r="F57" s="240" t="s">
        <v>220</v>
      </c>
      <c r="G57" s="240" t="s">
        <v>221</v>
      </c>
      <c r="H57" s="241">
        <v>51841</v>
      </c>
      <c r="I57" s="241">
        <v>51841</v>
      </c>
      <c r="J57" s="241"/>
      <c r="K57" s="241"/>
      <c r="L57" s="241">
        <v>51841</v>
      </c>
      <c r="M57" s="241"/>
      <c r="N57" s="241"/>
      <c r="O57" s="241"/>
      <c r="P57" s="241"/>
      <c r="Q57" s="241"/>
      <c r="R57" s="241"/>
      <c r="S57" s="241"/>
      <c r="T57" s="241"/>
      <c r="U57" s="241"/>
      <c r="V57" s="241"/>
      <c r="W57" s="241"/>
    </row>
    <row r="58" ht="19.5" customHeight="1" spans="1:23">
      <c r="A58" s="240" t="s">
        <v>71</v>
      </c>
      <c r="B58" s="212" t="s">
        <v>277</v>
      </c>
      <c r="C58" s="240" t="s">
        <v>278</v>
      </c>
      <c r="D58" s="240" t="s">
        <v>107</v>
      </c>
      <c r="E58" s="240" t="s">
        <v>108</v>
      </c>
      <c r="F58" s="240" t="s">
        <v>227</v>
      </c>
      <c r="G58" s="240" t="s">
        <v>228</v>
      </c>
      <c r="H58" s="241">
        <v>477924</v>
      </c>
      <c r="I58" s="241">
        <v>477924</v>
      </c>
      <c r="J58" s="241"/>
      <c r="K58" s="241"/>
      <c r="L58" s="241">
        <v>477924</v>
      </c>
      <c r="M58" s="241"/>
      <c r="N58" s="241"/>
      <c r="O58" s="241"/>
      <c r="P58" s="241"/>
      <c r="Q58" s="241"/>
      <c r="R58" s="241"/>
      <c r="S58" s="241"/>
      <c r="T58" s="241"/>
      <c r="U58" s="241"/>
      <c r="V58" s="241"/>
      <c r="W58" s="241"/>
    </row>
    <row r="59" ht="19.5" customHeight="1" spans="1:23">
      <c r="A59" s="240" t="s">
        <v>71</v>
      </c>
      <c r="B59" s="212" t="s">
        <v>277</v>
      </c>
      <c r="C59" s="240" t="s">
        <v>278</v>
      </c>
      <c r="D59" s="240" t="s">
        <v>107</v>
      </c>
      <c r="E59" s="240" t="s">
        <v>108</v>
      </c>
      <c r="F59" s="240" t="s">
        <v>227</v>
      </c>
      <c r="G59" s="240" t="s">
        <v>228</v>
      </c>
      <c r="H59" s="241">
        <v>306780</v>
      </c>
      <c r="I59" s="241">
        <v>306780</v>
      </c>
      <c r="J59" s="241"/>
      <c r="K59" s="241"/>
      <c r="L59" s="241">
        <v>306780</v>
      </c>
      <c r="M59" s="241"/>
      <c r="N59" s="241"/>
      <c r="O59" s="241"/>
      <c r="P59" s="241"/>
      <c r="Q59" s="241"/>
      <c r="R59" s="241"/>
      <c r="S59" s="241"/>
      <c r="T59" s="241"/>
      <c r="U59" s="241"/>
      <c r="V59" s="241"/>
      <c r="W59" s="241"/>
    </row>
    <row r="60" ht="19.5" customHeight="1" spans="1:23">
      <c r="A60" s="240" t="s">
        <v>71</v>
      </c>
      <c r="B60" s="212" t="s">
        <v>279</v>
      </c>
      <c r="C60" s="240" t="s">
        <v>280</v>
      </c>
      <c r="D60" s="240" t="s">
        <v>107</v>
      </c>
      <c r="E60" s="240" t="s">
        <v>108</v>
      </c>
      <c r="F60" s="240" t="s">
        <v>255</v>
      </c>
      <c r="G60" s="240" t="s">
        <v>256</v>
      </c>
      <c r="H60" s="241">
        <v>75954</v>
      </c>
      <c r="I60" s="241">
        <v>75954</v>
      </c>
      <c r="J60" s="241"/>
      <c r="K60" s="241"/>
      <c r="L60" s="241">
        <v>75954</v>
      </c>
      <c r="M60" s="241"/>
      <c r="N60" s="241"/>
      <c r="O60" s="241"/>
      <c r="P60" s="241"/>
      <c r="Q60" s="241"/>
      <c r="R60" s="241"/>
      <c r="S60" s="241"/>
      <c r="T60" s="241"/>
      <c r="U60" s="241"/>
      <c r="V60" s="241"/>
      <c r="W60" s="241"/>
    </row>
    <row r="61" ht="19.5" customHeight="1" spans="1:23">
      <c r="A61" s="239" t="s">
        <v>183</v>
      </c>
      <c r="B61" s="239"/>
      <c r="C61" s="239"/>
      <c r="D61" s="239"/>
      <c r="E61" s="239"/>
      <c r="F61" s="239"/>
      <c r="G61" s="239"/>
      <c r="H61" s="241">
        <v>9555578</v>
      </c>
      <c r="I61" s="241">
        <v>9555578</v>
      </c>
      <c r="J61" s="241"/>
      <c r="K61" s="241"/>
      <c r="L61" s="241">
        <v>9555578</v>
      </c>
      <c r="M61" s="241"/>
      <c r="N61" s="241"/>
      <c r="O61" s="241"/>
      <c r="P61" s="241"/>
      <c r="Q61" s="241"/>
      <c r="R61" s="241"/>
      <c r="S61" s="241"/>
      <c r="T61" s="241"/>
      <c r="U61" s="241"/>
      <c r="V61" s="241"/>
      <c r="W61" s="241"/>
    </row>
  </sheetData>
  <mergeCells count="17">
    <mergeCell ref="G1:W1"/>
    <mergeCell ref="A2:W2"/>
    <mergeCell ref="A3:C3"/>
    <mergeCell ref="H4:W4"/>
    <mergeCell ref="I5:M5"/>
    <mergeCell ref="N5:P5"/>
    <mergeCell ref="R5:W5"/>
    <mergeCell ref="A61:G61"/>
    <mergeCell ref="A4:A6"/>
    <mergeCell ref="B4:B6"/>
    <mergeCell ref="C4:C6"/>
    <mergeCell ref="D4:D6"/>
    <mergeCell ref="E4:E6"/>
    <mergeCell ref="F4:F6"/>
    <mergeCell ref="G4:G6"/>
    <mergeCell ref="H5:H6"/>
    <mergeCell ref="Q5:Q6"/>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7"/>
  <sheetViews>
    <sheetView showZeros="0" tabSelected="1" zoomScale="85" zoomScaleNormal="85" topLeftCell="C1" workbookViewId="0">
      <selection activeCell="J31" sqref="J31"/>
    </sheetView>
  </sheetViews>
  <sheetFormatPr defaultColWidth="12.275" defaultRowHeight="12.75" customHeight="1"/>
  <cols>
    <col min="1" max="1" width="17.3333333333333" customWidth="1"/>
    <col min="2" max="2" width="27.775" style="180" customWidth="1"/>
    <col min="3" max="3" width="69.3333333333333" customWidth="1"/>
    <col min="4" max="4" width="33.4416666666667" customWidth="1"/>
    <col min="5" max="5" width="23.3333333333333" customWidth="1"/>
    <col min="6" max="6" width="29.575" customWidth="1"/>
    <col min="7" max="7" width="16.6666666666667" customWidth="1"/>
    <col min="8" max="8" width="20.6666666666667" customWidth="1"/>
    <col min="9" max="9" width="20.1416666666667" customWidth="1"/>
    <col min="10" max="10" width="15.275" customWidth="1"/>
    <col min="14" max="15" width="14" customWidth="1"/>
  </cols>
  <sheetData>
    <row r="1" ht="17.25" customHeight="1" spans="1:23">
      <c r="A1" s="181"/>
      <c r="E1" s="182"/>
      <c r="F1" s="182"/>
      <c r="G1" s="182"/>
      <c r="H1" s="182"/>
      <c r="I1" s="182"/>
      <c r="J1" s="182"/>
      <c r="K1" s="182"/>
      <c r="L1" s="182"/>
      <c r="M1" s="182"/>
      <c r="N1" s="182"/>
      <c r="O1" s="182"/>
      <c r="P1" s="182"/>
      <c r="Q1" s="182"/>
      <c r="R1" s="182"/>
      <c r="S1" s="182"/>
      <c r="U1" s="182"/>
      <c r="V1" s="183"/>
      <c r="W1" s="184" t="s">
        <v>281</v>
      </c>
    </row>
    <row r="2" ht="41.25" customHeight="1" spans="1:23">
      <c r="A2" s="185" t="s">
        <v>282</v>
      </c>
      <c r="C2" s="180"/>
      <c r="D2" s="180"/>
      <c r="E2" s="180"/>
      <c r="F2" s="180"/>
      <c r="G2" s="180"/>
      <c r="H2" s="180"/>
      <c r="I2" s="180"/>
      <c r="J2" s="180"/>
      <c r="K2" s="180"/>
      <c r="L2" s="180"/>
      <c r="M2" s="180"/>
      <c r="N2" s="180"/>
      <c r="O2" s="180"/>
      <c r="P2" s="180"/>
      <c r="Q2" s="180"/>
      <c r="R2" s="180"/>
      <c r="S2" s="180"/>
      <c r="T2" s="180"/>
      <c r="U2" s="180"/>
      <c r="V2" s="180"/>
      <c r="W2" s="180"/>
    </row>
    <row r="3" ht="17.25" customHeight="1" spans="1:23">
      <c r="A3" s="186" t="s">
        <v>2</v>
      </c>
      <c r="B3" s="187"/>
      <c r="C3" s="186"/>
      <c r="W3" s="188" t="s">
        <v>3</v>
      </c>
    </row>
    <row r="4" ht="17.25" customHeight="1" spans="1:23">
      <c r="A4" s="189" t="s">
        <v>283</v>
      </c>
      <c r="B4" s="190" t="s">
        <v>195</v>
      </c>
      <c r="C4" s="191" t="s">
        <v>196</v>
      </c>
      <c r="D4" s="189" t="s">
        <v>284</v>
      </c>
      <c r="E4" s="191" t="s">
        <v>197</v>
      </c>
      <c r="F4" s="191" t="s">
        <v>198</v>
      </c>
      <c r="G4" s="191" t="s">
        <v>199</v>
      </c>
      <c r="H4" s="191" t="s">
        <v>200</v>
      </c>
      <c r="I4" s="189" t="s">
        <v>56</v>
      </c>
      <c r="J4" s="192" t="s">
        <v>285</v>
      </c>
      <c r="K4" s="193"/>
      <c r="L4" s="193"/>
      <c r="M4" s="194"/>
      <c r="N4" s="192" t="s">
        <v>203</v>
      </c>
      <c r="O4" s="193"/>
      <c r="P4" s="194"/>
      <c r="Q4" s="191" t="s">
        <v>62</v>
      </c>
      <c r="R4" s="192" t="s">
        <v>63</v>
      </c>
      <c r="S4" s="193"/>
      <c r="T4" s="193"/>
      <c r="U4" s="193"/>
      <c r="V4" s="193"/>
      <c r="W4" s="195"/>
    </row>
    <row r="5" ht="24" customHeight="1" spans="1:23">
      <c r="A5" s="196"/>
      <c r="B5" s="197"/>
      <c r="C5" s="198"/>
      <c r="D5" s="196"/>
      <c r="E5" s="198"/>
      <c r="F5" s="198"/>
      <c r="G5" s="198"/>
      <c r="H5" s="198"/>
      <c r="I5" s="196"/>
      <c r="J5" s="199" t="s">
        <v>59</v>
      </c>
      <c r="K5" s="200"/>
      <c r="L5" s="201" t="s">
        <v>60</v>
      </c>
      <c r="M5" s="201" t="s">
        <v>61</v>
      </c>
      <c r="N5" s="201" t="s">
        <v>59</v>
      </c>
      <c r="O5" s="201" t="s">
        <v>60</v>
      </c>
      <c r="P5" s="201" t="s">
        <v>61</v>
      </c>
      <c r="Q5" s="198"/>
      <c r="R5" s="201" t="s">
        <v>58</v>
      </c>
      <c r="S5" s="201" t="s">
        <v>65</v>
      </c>
      <c r="T5" s="201" t="s">
        <v>209</v>
      </c>
      <c r="U5" s="201" t="s">
        <v>67</v>
      </c>
      <c r="V5" s="201" t="s">
        <v>68</v>
      </c>
      <c r="W5" s="202" t="s">
        <v>69</v>
      </c>
    </row>
    <row r="6" ht="39.75" customHeight="1" spans="1:23">
      <c r="A6" s="203"/>
      <c r="B6" s="204"/>
      <c r="C6" s="204"/>
      <c r="D6" s="203"/>
      <c r="E6" s="204"/>
      <c r="F6" s="204"/>
      <c r="G6" s="204"/>
      <c r="H6" s="204"/>
      <c r="I6" s="205"/>
      <c r="J6" s="206" t="s">
        <v>58</v>
      </c>
      <c r="K6" s="207" t="s">
        <v>286</v>
      </c>
      <c r="L6" s="208"/>
      <c r="M6" s="208"/>
      <c r="N6" s="208"/>
      <c r="O6" s="208"/>
      <c r="P6" s="208"/>
      <c r="Q6" s="204"/>
      <c r="R6" s="208"/>
      <c r="S6" s="208"/>
      <c r="T6" s="208"/>
      <c r="U6" s="208"/>
      <c r="V6" s="208"/>
      <c r="W6" s="209"/>
    </row>
    <row r="7" ht="17.25" customHeight="1" spans="1:23">
      <c r="A7" s="210">
        <v>1</v>
      </c>
      <c r="B7" s="211">
        <v>2</v>
      </c>
      <c r="C7" s="210">
        <v>3</v>
      </c>
      <c r="D7" s="210">
        <v>4</v>
      </c>
      <c r="E7" s="210">
        <v>5</v>
      </c>
      <c r="F7" s="210">
        <v>6</v>
      </c>
      <c r="G7" s="210">
        <v>7</v>
      </c>
      <c r="H7" s="210">
        <v>8</v>
      </c>
      <c r="I7" s="210">
        <v>9</v>
      </c>
      <c r="J7" s="210">
        <v>10</v>
      </c>
      <c r="K7" s="210">
        <v>11</v>
      </c>
      <c r="L7" s="210">
        <v>12</v>
      </c>
      <c r="M7" s="210">
        <v>13</v>
      </c>
      <c r="N7" s="210">
        <v>14</v>
      </c>
      <c r="O7" s="210">
        <v>15</v>
      </c>
      <c r="P7" s="210">
        <v>16</v>
      </c>
      <c r="Q7" s="210">
        <v>17</v>
      </c>
      <c r="R7" s="210">
        <v>18</v>
      </c>
      <c r="S7" s="210">
        <v>19</v>
      </c>
      <c r="T7" s="210">
        <v>20</v>
      </c>
      <c r="U7" s="210">
        <v>21</v>
      </c>
      <c r="V7" s="210">
        <v>22</v>
      </c>
      <c r="W7" s="210">
        <v>23</v>
      </c>
    </row>
    <row r="8" ht="19.5" customHeight="1" spans="1:23">
      <c r="A8" s="49" t="s">
        <v>287</v>
      </c>
      <c r="B8" s="212" t="s">
        <v>288</v>
      </c>
      <c r="C8" s="213" t="s">
        <v>289</v>
      </c>
      <c r="D8" s="213" t="s">
        <v>71</v>
      </c>
      <c r="E8" s="49" t="s">
        <v>102</v>
      </c>
      <c r="F8" s="49" t="s">
        <v>101</v>
      </c>
      <c r="G8" s="49" t="s">
        <v>290</v>
      </c>
      <c r="H8" s="49" t="s">
        <v>291</v>
      </c>
      <c r="I8" s="214">
        <v>242300</v>
      </c>
      <c r="J8" s="214"/>
      <c r="K8" s="214"/>
      <c r="L8" s="214"/>
      <c r="M8" s="214"/>
      <c r="N8" s="214">
        <v>242300</v>
      </c>
      <c r="O8" s="214"/>
      <c r="P8" s="214"/>
      <c r="Q8" s="214"/>
      <c r="R8" s="214"/>
      <c r="S8" s="214"/>
      <c r="T8" s="214"/>
      <c r="U8" s="214"/>
      <c r="V8" s="214"/>
      <c r="W8" s="214"/>
    </row>
    <row r="9" ht="19.5" customHeight="1" spans="1:23">
      <c r="A9" s="49" t="s">
        <v>287</v>
      </c>
      <c r="B9" s="212" t="s">
        <v>292</v>
      </c>
      <c r="C9" s="213" t="s">
        <v>293</v>
      </c>
      <c r="D9" s="213" t="s">
        <v>71</v>
      </c>
      <c r="E9" s="49" t="s">
        <v>111</v>
      </c>
      <c r="F9" s="49" t="s">
        <v>112</v>
      </c>
      <c r="G9" s="49" t="s">
        <v>233</v>
      </c>
      <c r="H9" s="49" t="s">
        <v>234</v>
      </c>
      <c r="I9" s="214">
        <v>8873</v>
      </c>
      <c r="J9" s="214"/>
      <c r="K9" s="214"/>
      <c r="L9" s="214"/>
      <c r="M9" s="214"/>
      <c r="N9" s="214">
        <v>8873</v>
      </c>
      <c r="O9" s="214"/>
      <c r="P9" s="214"/>
      <c r="Q9" s="214"/>
      <c r="R9" s="214"/>
      <c r="S9" s="214"/>
      <c r="T9" s="214"/>
      <c r="U9" s="214"/>
      <c r="V9" s="214"/>
      <c r="W9" s="214"/>
    </row>
    <row r="10" ht="19.5" customHeight="1" spans="1:23">
      <c r="A10" s="49" t="s">
        <v>287</v>
      </c>
      <c r="B10" s="212" t="s">
        <v>294</v>
      </c>
      <c r="C10" s="213" t="s">
        <v>295</v>
      </c>
      <c r="D10" s="213" t="s">
        <v>71</v>
      </c>
      <c r="E10" s="49" t="s">
        <v>102</v>
      </c>
      <c r="F10" s="49" t="s">
        <v>101</v>
      </c>
      <c r="G10" s="49" t="s">
        <v>290</v>
      </c>
      <c r="H10" s="49" t="s">
        <v>291</v>
      </c>
      <c r="I10" s="214">
        <v>80000</v>
      </c>
      <c r="J10" s="214">
        <v>80000</v>
      </c>
      <c r="K10" s="214">
        <v>80000</v>
      </c>
      <c r="L10" s="214"/>
      <c r="M10" s="214"/>
      <c r="N10" s="214"/>
      <c r="O10" s="214"/>
      <c r="P10" s="214"/>
      <c r="Q10" s="214"/>
      <c r="R10" s="214"/>
      <c r="S10" s="214"/>
      <c r="T10" s="214"/>
      <c r="U10" s="214"/>
      <c r="V10" s="214"/>
      <c r="W10" s="214"/>
    </row>
    <row r="11" ht="19.5" customHeight="1" spans="1:23">
      <c r="A11" s="49" t="s">
        <v>287</v>
      </c>
      <c r="B11" s="212" t="s">
        <v>296</v>
      </c>
      <c r="C11" s="213" t="s">
        <v>297</v>
      </c>
      <c r="D11" s="213" t="s">
        <v>71</v>
      </c>
      <c r="E11" s="49" t="s">
        <v>102</v>
      </c>
      <c r="F11" s="49" t="s">
        <v>101</v>
      </c>
      <c r="G11" s="49" t="s">
        <v>290</v>
      </c>
      <c r="H11" s="49" t="s">
        <v>291</v>
      </c>
      <c r="I11" s="214">
        <v>498400</v>
      </c>
      <c r="J11" s="214">
        <v>498400</v>
      </c>
      <c r="K11" s="214">
        <v>498400</v>
      </c>
      <c r="L11" s="214"/>
      <c r="M11" s="214"/>
      <c r="N11" s="214"/>
      <c r="O11" s="214"/>
      <c r="P11" s="214"/>
      <c r="Q11" s="214"/>
      <c r="R11" s="214"/>
      <c r="S11" s="214"/>
      <c r="T11" s="214"/>
      <c r="U11" s="214"/>
      <c r="V11" s="214"/>
      <c r="W11" s="214"/>
    </row>
    <row r="12" ht="19.5" customHeight="1" spans="1:23">
      <c r="A12" s="49" t="s">
        <v>287</v>
      </c>
      <c r="B12" s="212" t="s">
        <v>298</v>
      </c>
      <c r="C12" s="213" t="s">
        <v>299</v>
      </c>
      <c r="D12" s="213" t="s">
        <v>71</v>
      </c>
      <c r="E12" s="49" t="s">
        <v>102</v>
      </c>
      <c r="F12" s="49" t="s">
        <v>101</v>
      </c>
      <c r="G12" s="49" t="s">
        <v>265</v>
      </c>
      <c r="H12" s="49" t="s">
        <v>266</v>
      </c>
      <c r="I12" s="214">
        <v>10000</v>
      </c>
      <c r="J12" s="214">
        <v>10000</v>
      </c>
      <c r="K12" s="214">
        <v>10000</v>
      </c>
      <c r="L12" s="214"/>
      <c r="M12" s="214"/>
      <c r="N12" s="214"/>
      <c r="O12" s="214"/>
      <c r="P12" s="214"/>
      <c r="Q12" s="214"/>
      <c r="R12" s="214"/>
      <c r="S12" s="214"/>
      <c r="T12" s="214"/>
      <c r="U12" s="214"/>
      <c r="V12" s="214"/>
      <c r="W12" s="214"/>
    </row>
    <row r="13" ht="19.5" customHeight="1" spans="1:23">
      <c r="A13" s="49" t="s">
        <v>287</v>
      </c>
      <c r="B13" s="212" t="s">
        <v>298</v>
      </c>
      <c r="C13" s="213" t="s">
        <v>299</v>
      </c>
      <c r="D13" s="213" t="s">
        <v>71</v>
      </c>
      <c r="E13" s="49" t="s">
        <v>102</v>
      </c>
      <c r="F13" s="49" t="s">
        <v>101</v>
      </c>
      <c r="G13" s="49" t="s">
        <v>241</v>
      </c>
      <c r="H13" s="49" t="s">
        <v>242</v>
      </c>
      <c r="I13" s="214">
        <v>10000</v>
      </c>
      <c r="J13" s="214">
        <v>10000</v>
      </c>
      <c r="K13" s="214">
        <v>10000</v>
      </c>
      <c r="L13" s="214"/>
      <c r="M13" s="214"/>
      <c r="N13" s="214"/>
      <c r="O13" s="214"/>
      <c r="P13" s="214"/>
      <c r="Q13" s="214"/>
      <c r="R13" s="214"/>
      <c r="S13" s="214"/>
      <c r="T13" s="214"/>
      <c r="U13" s="214"/>
      <c r="V13" s="214"/>
      <c r="W13" s="214"/>
    </row>
    <row r="14" ht="19.5" customHeight="1" spans="1:23">
      <c r="A14" s="49" t="s">
        <v>287</v>
      </c>
      <c r="B14" s="212" t="s">
        <v>300</v>
      </c>
      <c r="C14" s="213" t="s">
        <v>301</v>
      </c>
      <c r="D14" s="213" t="s">
        <v>71</v>
      </c>
      <c r="E14" s="49" t="s">
        <v>102</v>
      </c>
      <c r="F14" s="49" t="s">
        <v>101</v>
      </c>
      <c r="G14" s="49" t="s">
        <v>241</v>
      </c>
      <c r="H14" s="49" t="s">
        <v>242</v>
      </c>
      <c r="I14" s="214">
        <v>36000</v>
      </c>
      <c r="J14" s="214">
        <v>36000</v>
      </c>
      <c r="K14" s="214">
        <v>36000</v>
      </c>
      <c r="L14" s="214"/>
      <c r="M14" s="214"/>
      <c r="N14" s="214"/>
      <c r="O14" s="214"/>
      <c r="P14" s="214"/>
      <c r="Q14" s="214"/>
      <c r="R14" s="214"/>
      <c r="S14" s="214"/>
      <c r="T14" s="214"/>
      <c r="U14" s="214"/>
      <c r="V14" s="214"/>
      <c r="W14" s="214"/>
    </row>
    <row r="15" ht="19.5" customHeight="1" spans="1:23">
      <c r="A15" s="49" t="s">
        <v>287</v>
      </c>
      <c r="B15" s="212" t="s">
        <v>300</v>
      </c>
      <c r="C15" s="213" t="s">
        <v>301</v>
      </c>
      <c r="D15" s="213" t="s">
        <v>71</v>
      </c>
      <c r="E15" s="49" t="s">
        <v>102</v>
      </c>
      <c r="F15" s="49" t="s">
        <v>101</v>
      </c>
      <c r="G15" s="49" t="s">
        <v>290</v>
      </c>
      <c r="H15" s="49" t="s">
        <v>291</v>
      </c>
      <c r="I15" s="214">
        <v>8032</v>
      </c>
      <c r="J15" s="214">
        <v>8032</v>
      </c>
      <c r="K15" s="214">
        <v>8032</v>
      </c>
      <c r="L15" s="214"/>
      <c r="M15" s="214"/>
      <c r="N15" s="214"/>
      <c r="O15" s="214"/>
      <c r="P15" s="214"/>
      <c r="Q15" s="214"/>
      <c r="R15" s="214"/>
      <c r="S15" s="214"/>
      <c r="T15" s="214"/>
      <c r="U15" s="214"/>
      <c r="V15" s="214"/>
      <c r="W15" s="214"/>
    </row>
    <row r="16" ht="19.5" customHeight="1" spans="1:23">
      <c r="A16" s="49" t="s">
        <v>287</v>
      </c>
      <c r="B16" s="212" t="s">
        <v>302</v>
      </c>
      <c r="C16" s="213" t="s">
        <v>303</v>
      </c>
      <c r="D16" s="213" t="s">
        <v>71</v>
      </c>
      <c r="E16" s="49" t="s">
        <v>111</v>
      </c>
      <c r="F16" s="49" t="s">
        <v>112</v>
      </c>
      <c r="G16" s="49" t="s">
        <v>233</v>
      </c>
      <c r="H16" s="49" t="s">
        <v>234</v>
      </c>
      <c r="I16" s="214">
        <v>24150</v>
      </c>
      <c r="J16" s="214">
        <v>24150</v>
      </c>
      <c r="K16" s="214">
        <v>24150</v>
      </c>
      <c r="L16" s="214"/>
      <c r="M16" s="214"/>
      <c r="N16" s="214"/>
      <c r="O16" s="214"/>
      <c r="P16" s="214"/>
      <c r="Q16" s="214"/>
      <c r="R16" s="214"/>
      <c r="S16" s="214"/>
      <c r="T16" s="214"/>
      <c r="U16" s="214"/>
      <c r="V16" s="214"/>
      <c r="W16" s="214"/>
    </row>
    <row r="17" ht="19.5" customHeight="1" spans="1:23">
      <c r="A17" s="49" t="s">
        <v>287</v>
      </c>
      <c r="B17" s="212" t="s">
        <v>304</v>
      </c>
      <c r="C17" s="213" t="s">
        <v>305</v>
      </c>
      <c r="D17" s="213" t="s">
        <v>71</v>
      </c>
      <c r="E17" s="49" t="s">
        <v>102</v>
      </c>
      <c r="F17" s="49" t="s">
        <v>101</v>
      </c>
      <c r="G17" s="49" t="s">
        <v>290</v>
      </c>
      <c r="H17" s="49" t="s">
        <v>291</v>
      </c>
      <c r="I17" s="214">
        <v>72000</v>
      </c>
      <c r="J17" s="214">
        <v>72000</v>
      </c>
      <c r="K17" s="214">
        <v>72000</v>
      </c>
      <c r="L17" s="214"/>
      <c r="M17" s="214"/>
      <c r="N17" s="214"/>
      <c r="O17" s="214"/>
      <c r="P17" s="214"/>
      <c r="Q17" s="214"/>
      <c r="R17" s="214"/>
      <c r="S17" s="214"/>
      <c r="T17" s="214"/>
      <c r="U17" s="214"/>
      <c r="V17" s="214"/>
      <c r="W17" s="214"/>
    </row>
    <row r="18" ht="19.5" customHeight="1" spans="1:23">
      <c r="A18" s="49" t="s">
        <v>287</v>
      </c>
      <c r="B18" s="212" t="s">
        <v>306</v>
      </c>
      <c r="C18" s="213" t="s">
        <v>307</v>
      </c>
      <c r="D18" s="213" t="s">
        <v>71</v>
      </c>
      <c r="E18" s="49" t="s">
        <v>102</v>
      </c>
      <c r="F18" s="49" t="s">
        <v>101</v>
      </c>
      <c r="G18" s="49" t="s">
        <v>290</v>
      </c>
      <c r="H18" s="49" t="s">
        <v>291</v>
      </c>
      <c r="I18" s="214">
        <v>90000</v>
      </c>
      <c r="J18" s="214">
        <v>90000</v>
      </c>
      <c r="K18" s="214">
        <v>90000</v>
      </c>
      <c r="L18" s="214"/>
      <c r="M18" s="214"/>
      <c r="N18" s="214"/>
      <c r="O18" s="214"/>
      <c r="P18" s="214"/>
      <c r="Q18" s="214"/>
      <c r="R18" s="214"/>
      <c r="S18" s="214"/>
      <c r="T18" s="214"/>
      <c r="U18" s="214"/>
      <c r="V18" s="214"/>
      <c r="W18" s="214"/>
    </row>
    <row r="19" ht="19.5" customHeight="1" spans="1:23">
      <c r="A19" s="49" t="s">
        <v>287</v>
      </c>
      <c r="B19" s="212" t="s">
        <v>288</v>
      </c>
      <c r="C19" s="213" t="s">
        <v>289</v>
      </c>
      <c r="D19" s="213" t="s">
        <v>71</v>
      </c>
      <c r="E19" s="49" t="s">
        <v>102</v>
      </c>
      <c r="F19" s="49" t="s">
        <v>101</v>
      </c>
      <c r="G19" s="49" t="s">
        <v>290</v>
      </c>
      <c r="H19" s="49" t="s">
        <v>291</v>
      </c>
      <c r="I19" s="214">
        <v>84000</v>
      </c>
      <c r="J19" s="214">
        <v>84000</v>
      </c>
      <c r="K19" s="214">
        <v>84000</v>
      </c>
      <c r="L19" s="214"/>
      <c r="M19" s="214"/>
      <c r="N19" s="214"/>
      <c r="O19" s="214"/>
      <c r="P19" s="214"/>
      <c r="Q19" s="214"/>
      <c r="R19" s="214"/>
      <c r="S19" s="214"/>
      <c r="T19" s="214"/>
      <c r="U19" s="214"/>
      <c r="V19" s="214"/>
      <c r="W19" s="214"/>
    </row>
    <row r="20" ht="19.5" customHeight="1" spans="1:23">
      <c r="A20" s="49" t="s">
        <v>287</v>
      </c>
      <c r="B20" s="212" t="s">
        <v>308</v>
      </c>
      <c r="C20" s="213" t="s">
        <v>309</v>
      </c>
      <c r="D20" s="213" t="s">
        <v>71</v>
      </c>
      <c r="E20" s="49" t="s">
        <v>102</v>
      </c>
      <c r="F20" s="49" t="s">
        <v>101</v>
      </c>
      <c r="G20" s="49" t="s">
        <v>241</v>
      </c>
      <c r="H20" s="49" t="s">
        <v>242</v>
      </c>
      <c r="I20" s="214">
        <v>9120</v>
      </c>
      <c r="J20" s="214">
        <v>9120</v>
      </c>
      <c r="K20" s="214">
        <v>9120</v>
      </c>
      <c r="L20" s="214"/>
      <c r="M20" s="214"/>
      <c r="N20" s="214"/>
      <c r="O20" s="214"/>
      <c r="P20" s="214"/>
      <c r="Q20" s="214"/>
      <c r="R20" s="214"/>
      <c r="S20" s="214"/>
      <c r="T20" s="214"/>
      <c r="U20" s="214"/>
      <c r="V20" s="214"/>
      <c r="W20" s="214"/>
    </row>
    <row r="21" ht="19.5" customHeight="1" spans="1:23">
      <c r="A21" s="49" t="s">
        <v>310</v>
      </c>
      <c r="B21" s="212" t="s">
        <v>311</v>
      </c>
      <c r="C21" s="213" t="s">
        <v>312</v>
      </c>
      <c r="D21" s="213" t="s">
        <v>71</v>
      </c>
      <c r="E21" s="49" t="s">
        <v>102</v>
      </c>
      <c r="F21" s="49" t="s">
        <v>101</v>
      </c>
      <c r="G21" s="49" t="s">
        <v>290</v>
      </c>
      <c r="H21" s="49" t="s">
        <v>291</v>
      </c>
      <c r="I21" s="214">
        <v>75000</v>
      </c>
      <c r="J21" s="214">
        <v>75000</v>
      </c>
      <c r="K21" s="214">
        <v>75000</v>
      </c>
      <c r="L21" s="214"/>
      <c r="M21" s="214"/>
      <c r="N21" s="214"/>
      <c r="O21" s="214"/>
      <c r="P21" s="214"/>
      <c r="Q21" s="214"/>
      <c r="R21" s="214"/>
      <c r="S21" s="214"/>
      <c r="T21" s="214"/>
      <c r="U21" s="214"/>
      <c r="V21" s="214"/>
      <c r="W21" s="214"/>
    </row>
    <row r="22" ht="19.5" customHeight="1" spans="1:23">
      <c r="A22" s="49" t="s">
        <v>310</v>
      </c>
      <c r="B22" s="212" t="s">
        <v>313</v>
      </c>
      <c r="C22" s="213" t="s">
        <v>314</v>
      </c>
      <c r="D22" s="213" t="s">
        <v>71</v>
      </c>
      <c r="E22" s="49" t="s">
        <v>102</v>
      </c>
      <c r="F22" s="49" t="s">
        <v>101</v>
      </c>
      <c r="G22" s="49" t="s">
        <v>290</v>
      </c>
      <c r="H22" s="49" t="s">
        <v>291</v>
      </c>
      <c r="I22" s="214">
        <v>136800</v>
      </c>
      <c r="J22" s="214">
        <v>136800</v>
      </c>
      <c r="K22" s="214">
        <v>136800</v>
      </c>
      <c r="L22" s="214"/>
      <c r="M22" s="214"/>
      <c r="N22" s="214"/>
      <c r="O22" s="214"/>
      <c r="P22" s="214"/>
      <c r="Q22" s="214"/>
      <c r="R22" s="214"/>
      <c r="S22" s="214"/>
      <c r="T22" s="214"/>
      <c r="U22" s="214"/>
      <c r="V22" s="214"/>
      <c r="W22" s="214"/>
    </row>
    <row r="23" ht="19.5" customHeight="1" spans="1:23">
      <c r="A23" s="49" t="s">
        <v>287</v>
      </c>
      <c r="B23" s="212" t="s">
        <v>315</v>
      </c>
      <c r="C23" s="213" t="s">
        <v>316</v>
      </c>
      <c r="D23" s="213" t="s">
        <v>71</v>
      </c>
      <c r="E23" s="49" t="s">
        <v>111</v>
      </c>
      <c r="F23" s="49" t="s">
        <v>112</v>
      </c>
      <c r="G23" s="49" t="s">
        <v>233</v>
      </c>
      <c r="H23" s="49" t="s">
        <v>234</v>
      </c>
      <c r="I23" s="214">
        <v>43.42</v>
      </c>
      <c r="J23" s="214"/>
      <c r="K23" s="214"/>
      <c r="L23" s="214"/>
      <c r="M23" s="214"/>
      <c r="N23" s="214">
        <v>43.42</v>
      </c>
      <c r="O23" s="214"/>
      <c r="P23" s="214"/>
      <c r="Q23" s="214"/>
      <c r="R23" s="214"/>
      <c r="S23" s="214"/>
      <c r="T23" s="214"/>
      <c r="U23" s="214"/>
      <c r="V23" s="214"/>
      <c r="W23" s="214"/>
    </row>
    <row r="24" ht="19.5" customHeight="1" spans="1:23">
      <c r="A24" s="49" t="s">
        <v>287</v>
      </c>
      <c r="B24" s="212" t="s">
        <v>317</v>
      </c>
      <c r="C24" s="213" t="s">
        <v>318</v>
      </c>
      <c r="D24" s="213" t="s">
        <v>71</v>
      </c>
      <c r="E24" s="49">
        <v>2230105</v>
      </c>
      <c r="F24" s="49" t="s">
        <v>144</v>
      </c>
      <c r="G24" s="49" t="s">
        <v>319</v>
      </c>
      <c r="H24" s="49" t="s">
        <v>320</v>
      </c>
      <c r="I24" s="214">
        <v>233860</v>
      </c>
      <c r="J24" s="214"/>
      <c r="K24" s="214"/>
      <c r="L24" s="214"/>
      <c r="M24" s="214"/>
      <c r="N24" s="214"/>
      <c r="O24" s="214"/>
      <c r="P24" s="214">
        <v>233860</v>
      </c>
      <c r="Q24" s="214"/>
      <c r="R24" s="214"/>
      <c r="S24" s="214"/>
      <c r="T24" s="214"/>
      <c r="U24" s="214"/>
      <c r="V24" s="214"/>
      <c r="W24" s="214"/>
    </row>
    <row r="25" ht="19.5" customHeight="1" spans="1:23">
      <c r="A25" s="49" t="s">
        <v>287</v>
      </c>
      <c r="B25" s="212" t="s">
        <v>321</v>
      </c>
      <c r="C25" s="213" t="s">
        <v>322</v>
      </c>
      <c r="D25" s="213" t="s">
        <v>71</v>
      </c>
      <c r="E25" s="49" t="s">
        <v>111</v>
      </c>
      <c r="F25" s="49" t="s">
        <v>112</v>
      </c>
      <c r="G25" s="49" t="s">
        <v>290</v>
      </c>
      <c r="H25" s="49" t="s">
        <v>291</v>
      </c>
      <c r="I25" s="214">
        <v>146857</v>
      </c>
      <c r="J25" s="214"/>
      <c r="K25" s="214"/>
      <c r="L25" s="214"/>
      <c r="M25" s="214"/>
      <c r="N25" s="214">
        <v>146857</v>
      </c>
      <c r="O25" s="214"/>
      <c r="P25" s="214"/>
      <c r="Q25" s="214"/>
      <c r="R25" s="214"/>
      <c r="S25" s="214"/>
      <c r="T25" s="214"/>
      <c r="U25" s="214"/>
      <c r="V25" s="214"/>
      <c r="W25" s="214"/>
    </row>
    <row r="26" ht="19.5" customHeight="1" spans="1:23">
      <c r="A26" s="49" t="s">
        <v>287</v>
      </c>
      <c r="B26" s="212" t="s">
        <v>323</v>
      </c>
      <c r="C26" s="213" t="s">
        <v>324</v>
      </c>
      <c r="D26" s="213" t="s">
        <v>71</v>
      </c>
      <c r="E26" s="49" t="s">
        <v>111</v>
      </c>
      <c r="F26" s="49" t="s">
        <v>112</v>
      </c>
      <c r="G26" s="49" t="s">
        <v>233</v>
      </c>
      <c r="H26" s="49" t="s">
        <v>234</v>
      </c>
      <c r="I26" s="214">
        <v>9394</v>
      </c>
      <c r="J26" s="214"/>
      <c r="K26" s="214"/>
      <c r="L26" s="214"/>
      <c r="M26" s="214"/>
      <c r="N26" s="214">
        <v>9394</v>
      </c>
      <c r="O26" s="214"/>
      <c r="P26" s="214"/>
      <c r="Q26" s="214"/>
      <c r="R26" s="214"/>
      <c r="S26" s="214"/>
      <c r="T26" s="214"/>
      <c r="U26" s="214"/>
      <c r="V26" s="214"/>
      <c r="W26" s="214"/>
    </row>
    <row r="27" ht="18.75" customHeight="1" spans="1:23">
      <c r="A27" s="43" t="s">
        <v>56</v>
      </c>
      <c r="B27" s="215"/>
      <c r="C27" s="213"/>
      <c r="D27" s="213"/>
      <c r="E27" s="216"/>
      <c r="F27" s="216"/>
      <c r="G27" s="216"/>
      <c r="H27" s="216"/>
      <c r="I27" s="214">
        <v>1774829.42</v>
      </c>
      <c r="J27" s="214">
        <v>1133502</v>
      </c>
      <c r="K27" s="214">
        <v>1133502</v>
      </c>
      <c r="L27" s="214"/>
      <c r="M27" s="214"/>
      <c r="N27" s="214">
        <v>407467.42</v>
      </c>
      <c r="O27" s="214"/>
      <c r="P27" s="214">
        <v>233860</v>
      </c>
      <c r="Q27" s="214"/>
      <c r="R27" s="214"/>
      <c r="S27" s="214"/>
      <c r="T27" s="214"/>
      <c r="U27" s="214"/>
      <c r="V27" s="214"/>
      <c r="W27" s="214"/>
    </row>
  </sheetData>
  <mergeCells count="28">
    <mergeCell ref="A2:W2"/>
    <mergeCell ref="A3:C3"/>
    <mergeCell ref="J4:M4"/>
    <mergeCell ref="N4:P4"/>
    <mergeCell ref="R4:W4"/>
    <mergeCell ref="J5:K5"/>
    <mergeCell ref="A27:H2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2"/>
  <sheetViews>
    <sheetView showZeros="0" workbookViewId="0">
      <selection activeCell="B51" sqref="B51:B57"/>
    </sheetView>
  </sheetViews>
  <sheetFormatPr defaultColWidth="9.14166666666667" defaultRowHeight="12" customHeight="1"/>
  <cols>
    <col min="1" max="1" width="34.275" customWidth="1"/>
    <col min="2" max="2" width="52.3333333333333" customWidth="1"/>
    <col min="3" max="4" width="23.575" customWidth="1"/>
    <col min="5" max="5" width="45.4416666666667" customWidth="1"/>
    <col min="6" max="6" width="23.575" customWidth="1"/>
    <col min="7" max="7" width="25.1416666666667" customWidth="1"/>
    <col min="8" max="9" width="23.575" customWidth="1"/>
    <col min="10" max="10" width="54.6666666666667" customWidth="1"/>
  </cols>
  <sheetData>
    <row r="1" ht="18" customHeight="1" spans="1:10">
      <c r="J1" s="171" t="s">
        <v>325</v>
      </c>
    </row>
    <row r="2" ht="39.75" customHeight="1" spans="1:10">
      <c r="A2" s="172" t="str">
        <f>"2026"&amp;"年部门项目支出绩效目标表"</f>
        <v>2026年部门项目支出绩效目标表</v>
      </c>
      <c r="B2" s="136"/>
      <c r="C2" s="136"/>
      <c r="D2" s="136"/>
      <c r="E2" s="136"/>
      <c r="F2" s="135"/>
      <c r="G2" s="136"/>
      <c r="H2" s="135"/>
      <c r="I2" s="135"/>
      <c r="J2" s="136"/>
    </row>
    <row r="3" ht="17.25" customHeight="1" spans="1:10">
      <c r="A3" s="173" t="s">
        <v>2</v>
      </c>
    </row>
    <row r="4" ht="44.25" customHeight="1" spans="1:10">
      <c r="A4" s="174" t="s">
        <v>326</v>
      </c>
      <c r="B4" s="174" t="s">
        <v>327</v>
      </c>
      <c r="C4" s="174" t="s">
        <v>328</v>
      </c>
      <c r="D4" s="174" t="s">
        <v>329</v>
      </c>
      <c r="E4" s="174" t="s">
        <v>330</v>
      </c>
      <c r="F4" s="166" t="s">
        <v>331</v>
      </c>
      <c r="G4" s="174" t="s">
        <v>332</v>
      </c>
      <c r="H4" s="166" t="s">
        <v>333</v>
      </c>
      <c r="I4" s="166" t="s">
        <v>334</v>
      </c>
      <c r="J4" s="174" t="s">
        <v>335</v>
      </c>
    </row>
    <row r="5" ht="18.75" customHeight="1" spans="1:10">
      <c r="A5" s="175">
        <v>1</v>
      </c>
      <c r="B5" s="175">
        <v>2</v>
      </c>
      <c r="C5" s="175">
        <v>3</v>
      </c>
      <c r="D5" s="175">
        <v>4</v>
      </c>
      <c r="E5" s="175">
        <v>5</v>
      </c>
      <c r="F5" s="40">
        <v>6</v>
      </c>
      <c r="G5" s="175">
        <v>7</v>
      </c>
      <c r="H5" s="40">
        <v>8</v>
      </c>
      <c r="I5" s="40">
        <v>9</v>
      </c>
      <c r="J5" s="175">
        <v>10</v>
      </c>
    </row>
    <row r="6" ht="27.75" customHeight="1" spans="1:10">
      <c r="A6" s="48" t="s">
        <v>71</v>
      </c>
      <c r="B6" s="176"/>
      <c r="C6" s="176"/>
      <c r="D6" s="176"/>
      <c r="E6" s="44"/>
      <c r="F6" s="177"/>
      <c r="G6" s="44"/>
      <c r="H6" s="177"/>
      <c r="I6" s="177"/>
      <c r="J6" s="44"/>
    </row>
    <row r="7" ht="30" customHeight="1" spans="1:10">
      <c r="A7" s="178" t="s">
        <v>289</v>
      </c>
      <c r="B7" s="7" t="s">
        <v>336</v>
      </c>
      <c r="C7" s="7" t="s">
        <v>337</v>
      </c>
      <c r="D7" s="7" t="s">
        <v>338</v>
      </c>
      <c r="E7" s="7" t="s">
        <v>339</v>
      </c>
      <c r="F7" s="7" t="s">
        <v>340</v>
      </c>
      <c r="G7" s="7" t="s">
        <v>341</v>
      </c>
      <c r="H7" s="7" t="s">
        <v>342</v>
      </c>
      <c r="I7" s="7" t="s">
        <v>343</v>
      </c>
      <c r="J7" s="7" t="s">
        <v>344</v>
      </c>
    </row>
    <row r="8" ht="30" customHeight="1" spans="1:10">
      <c r="A8" s="178" t="s">
        <v>289</v>
      </c>
      <c r="B8" s="7" t="s">
        <v>336</v>
      </c>
      <c r="C8" s="7" t="s">
        <v>337</v>
      </c>
      <c r="D8" s="7" t="s">
        <v>338</v>
      </c>
      <c r="E8" s="7" t="s">
        <v>345</v>
      </c>
      <c r="F8" s="7" t="s">
        <v>340</v>
      </c>
      <c r="G8" s="7" t="s">
        <v>346</v>
      </c>
      <c r="H8" s="7" t="s">
        <v>342</v>
      </c>
      <c r="I8" s="7" t="s">
        <v>343</v>
      </c>
      <c r="J8" s="7" t="s">
        <v>347</v>
      </c>
    </row>
    <row r="9" ht="30" customHeight="1" spans="1:10">
      <c r="A9" s="178" t="s">
        <v>289</v>
      </c>
      <c r="B9" s="7" t="s">
        <v>336</v>
      </c>
      <c r="C9" s="7" t="s">
        <v>337</v>
      </c>
      <c r="D9" s="7" t="s">
        <v>338</v>
      </c>
      <c r="E9" s="7" t="s">
        <v>348</v>
      </c>
      <c r="F9" s="7" t="s">
        <v>340</v>
      </c>
      <c r="G9" s="7" t="s">
        <v>349</v>
      </c>
      <c r="H9" s="7" t="s">
        <v>350</v>
      </c>
      <c r="I9" s="7" t="s">
        <v>343</v>
      </c>
      <c r="J9" s="7" t="s">
        <v>351</v>
      </c>
    </row>
    <row r="10" ht="30" customHeight="1" spans="1:10">
      <c r="A10" s="178" t="s">
        <v>289</v>
      </c>
      <c r="B10" s="7" t="s">
        <v>336</v>
      </c>
      <c r="C10" s="7" t="s">
        <v>337</v>
      </c>
      <c r="D10" s="7" t="s">
        <v>352</v>
      </c>
      <c r="E10" s="7" t="s">
        <v>353</v>
      </c>
      <c r="F10" s="7" t="s">
        <v>340</v>
      </c>
      <c r="G10" s="7" t="s">
        <v>354</v>
      </c>
      <c r="H10" s="7" t="s">
        <v>355</v>
      </c>
      <c r="I10" s="7" t="s">
        <v>343</v>
      </c>
      <c r="J10" s="7" t="s">
        <v>356</v>
      </c>
    </row>
    <row r="11" ht="30" customHeight="1" spans="1:10">
      <c r="A11" s="178" t="s">
        <v>289</v>
      </c>
      <c r="B11" s="7" t="s">
        <v>336</v>
      </c>
      <c r="C11" s="7" t="s">
        <v>337</v>
      </c>
      <c r="D11" s="7" t="s">
        <v>352</v>
      </c>
      <c r="E11" s="7" t="s">
        <v>357</v>
      </c>
      <c r="F11" s="7" t="s">
        <v>358</v>
      </c>
      <c r="G11" s="7" t="s">
        <v>359</v>
      </c>
      <c r="H11" s="7" t="s">
        <v>355</v>
      </c>
      <c r="I11" s="7" t="s">
        <v>343</v>
      </c>
      <c r="J11" s="7" t="s">
        <v>360</v>
      </c>
    </row>
    <row r="12" ht="30" customHeight="1" spans="1:10">
      <c r="A12" s="178" t="s">
        <v>289</v>
      </c>
      <c r="B12" s="7" t="s">
        <v>336</v>
      </c>
      <c r="C12" s="7" t="s">
        <v>337</v>
      </c>
      <c r="D12" s="7" t="s">
        <v>361</v>
      </c>
      <c r="E12" s="7" t="s">
        <v>362</v>
      </c>
      <c r="F12" s="7" t="s">
        <v>363</v>
      </c>
      <c r="G12" s="7" t="s">
        <v>364</v>
      </c>
      <c r="H12" s="7" t="s">
        <v>365</v>
      </c>
      <c r="I12" s="7" t="s">
        <v>343</v>
      </c>
      <c r="J12" s="7" t="s">
        <v>366</v>
      </c>
    </row>
    <row r="13" ht="30" customHeight="1" spans="1:10">
      <c r="A13" s="178" t="s">
        <v>289</v>
      </c>
      <c r="B13" s="7" t="s">
        <v>336</v>
      </c>
      <c r="C13" s="7" t="s">
        <v>367</v>
      </c>
      <c r="D13" s="7" t="s">
        <v>368</v>
      </c>
      <c r="E13" s="7" t="s">
        <v>369</v>
      </c>
      <c r="F13" s="7" t="s">
        <v>340</v>
      </c>
      <c r="G13" s="7" t="s">
        <v>370</v>
      </c>
      <c r="H13" s="7" t="s">
        <v>371</v>
      </c>
      <c r="I13" s="7" t="s">
        <v>372</v>
      </c>
      <c r="J13" s="7" t="s">
        <v>373</v>
      </c>
    </row>
    <row r="14" ht="30" customHeight="1" spans="1:10">
      <c r="A14" s="178" t="s">
        <v>289</v>
      </c>
      <c r="B14" s="7" t="s">
        <v>336</v>
      </c>
      <c r="C14" s="7" t="s">
        <v>367</v>
      </c>
      <c r="D14" s="7" t="s">
        <v>374</v>
      </c>
      <c r="E14" s="7" t="s">
        <v>375</v>
      </c>
      <c r="F14" s="7" t="s">
        <v>340</v>
      </c>
      <c r="G14" s="7" t="s">
        <v>370</v>
      </c>
      <c r="H14" s="7" t="s">
        <v>371</v>
      </c>
      <c r="I14" s="7" t="s">
        <v>372</v>
      </c>
      <c r="J14" s="7" t="s">
        <v>376</v>
      </c>
    </row>
    <row r="15" ht="30" customHeight="1" spans="1:10">
      <c r="A15" s="178" t="s">
        <v>289</v>
      </c>
      <c r="B15" s="7" t="s">
        <v>336</v>
      </c>
      <c r="C15" s="7" t="s">
        <v>377</v>
      </c>
      <c r="D15" s="7" t="s">
        <v>378</v>
      </c>
      <c r="E15" s="7" t="s">
        <v>379</v>
      </c>
      <c r="F15" s="7" t="s">
        <v>358</v>
      </c>
      <c r="G15" s="7" t="s">
        <v>359</v>
      </c>
      <c r="H15" s="7" t="s">
        <v>355</v>
      </c>
      <c r="I15" s="7" t="s">
        <v>343</v>
      </c>
      <c r="J15" s="7" t="s">
        <v>380</v>
      </c>
    </row>
    <row r="16" ht="30" customHeight="1" spans="1:10">
      <c r="A16" s="178" t="s">
        <v>307</v>
      </c>
      <c r="B16" s="7" t="s">
        <v>381</v>
      </c>
      <c r="C16" s="7" t="s">
        <v>337</v>
      </c>
      <c r="D16" s="7" t="s">
        <v>338</v>
      </c>
      <c r="E16" s="7" t="s">
        <v>382</v>
      </c>
      <c r="F16" s="7" t="s">
        <v>383</v>
      </c>
      <c r="G16" s="7" t="s">
        <v>87</v>
      </c>
      <c r="H16" s="7" t="s">
        <v>355</v>
      </c>
      <c r="I16" s="7" t="s">
        <v>343</v>
      </c>
      <c r="J16" s="7" t="s">
        <v>384</v>
      </c>
    </row>
    <row r="17" ht="30" customHeight="1" spans="1:10">
      <c r="A17" s="178" t="s">
        <v>307</v>
      </c>
      <c r="B17" s="7" t="s">
        <v>381</v>
      </c>
      <c r="C17" s="7" t="s">
        <v>337</v>
      </c>
      <c r="D17" s="7" t="s">
        <v>338</v>
      </c>
      <c r="E17" s="7" t="s">
        <v>385</v>
      </c>
      <c r="F17" s="7" t="s">
        <v>358</v>
      </c>
      <c r="G17" s="7" t="s">
        <v>83</v>
      </c>
      <c r="H17" s="7" t="s">
        <v>386</v>
      </c>
      <c r="I17" s="7" t="s">
        <v>343</v>
      </c>
      <c r="J17" s="7" t="s">
        <v>387</v>
      </c>
    </row>
    <row r="18" ht="30" customHeight="1" spans="1:10">
      <c r="A18" s="178" t="s">
        <v>307</v>
      </c>
      <c r="B18" s="7" t="s">
        <v>381</v>
      </c>
      <c r="C18" s="7" t="s">
        <v>337</v>
      </c>
      <c r="D18" s="7" t="s">
        <v>352</v>
      </c>
      <c r="E18" s="7" t="s">
        <v>388</v>
      </c>
      <c r="F18" s="7" t="s">
        <v>340</v>
      </c>
      <c r="G18" s="7" t="s">
        <v>354</v>
      </c>
      <c r="H18" s="7" t="s">
        <v>355</v>
      </c>
      <c r="I18" s="7" t="s">
        <v>343</v>
      </c>
      <c r="J18" s="7" t="s">
        <v>389</v>
      </c>
    </row>
    <row r="19" ht="30" customHeight="1" spans="1:10">
      <c r="A19" s="178" t="s">
        <v>307</v>
      </c>
      <c r="B19" s="7" t="s">
        <v>381</v>
      </c>
      <c r="C19" s="7" t="s">
        <v>337</v>
      </c>
      <c r="D19" s="7" t="s">
        <v>361</v>
      </c>
      <c r="E19" s="7" t="s">
        <v>390</v>
      </c>
      <c r="F19" s="7" t="s">
        <v>340</v>
      </c>
      <c r="G19" s="7" t="s">
        <v>391</v>
      </c>
      <c r="H19" s="7" t="s">
        <v>365</v>
      </c>
      <c r="I19" s="7" t="s">
        <v>343</v>
      </c>
      <c r="J19" s="7" t="s">
        <v>392</v>
      </c>
    </row>
    <row r="20" ht="30" customHeight="1" spans="1:10">
      <c r="A20" s="178" t="s">
        <v>307</v>
      </c>
      <c r="B20" s="7" t="s">
        <v>381</v>
      </c>
      <c r="C20" s="7" t="s">
        <v>367</v>
      </c>
      <c r="D20" s="7" t="s">
        <v>374</v>
      </c>
      <c r="E20" s="7" t="s">
        <v>393</v>
      </c>
      <c r="F20" s="7" t="s">
        <v>340</v>
      </c>
      <c r="G20" s="7" t="s">
        <v>394</v>
      </c>
      <c r="H20" s="7" t="s">
        <v>371</v>
      </c>
      <c r="I20" s="7" t="s">
        <v>372</v>
      </c>
      <c r="J20" s="7" t="s">
        <v>395</v>
      </c>
    </row>
    <row r="21" ht="30" customHeight="1" spans="1:10">
      <c r="A21" s="178" t="s">
        <v>307</v>
      </c>
      <c r="B21" s="7" t="s">
        <v>381</v>
      </c>
      <c r="C21" s="7" t="s">
        <v>367</v>
      </c>
      <c r="D21" s="7" t="s">
        <v>396</v>
      </c>
      <c r="E21" s="7" t="s">
        <v>397</v>
      </c>
      <c r="F21" s="7" t="s">
        <v>340</v>
      </c>
      <c r="G21" s="7" t="s">
        <v>394</v>
      </c>
      <c r="H21" s="7" t="s">
        <v>371</v>
      </c>
      <c r="I21" s="7" t="s">
        <v>372</v>
      </c>
      <c r="J21" s="7" t="s">
        <v>398</v>
      </c>
    </row>
    <row r="22" ht="30" customHeight="1" spans="1:10">
      <c r="A22" s="178" t="s">
        <v>307</v>
      </c>
      <c r="B22" s="7" t="s">
        <v>381</v>
      </c>
      <c r="C22" s="7" t="s">
        <v>377</v>
      </c>
      <c r="D22" s="7" t="s">
        <v>378</v>
      </c>
      <c r="E22" s="7" t="s">
        <v>379</v>
      </c>
      <c r="F22" s="7" t="s">
        <v>358</v>
      </c>
      <c r="G22" s="7" t="s">
        <v>359</v>
      </c>
      <c r="H22" s="7" t="s">
        <v>355</v>
      </c>
      <c r="I22" s="7" t="s">
        <v>343</v>
      </c>
      <c r="J22" s="7" t="s">
        <v>380</v>
      </c>
    </row>
    <row r="23" ht="30" customHeight="1" spans="1:10">
      <c r="A23" s="178" t="s">
        <v>301</v>
      </c>
      <c r="B23" s="7" t="s">
        <v>399</v>
      </c>
      <c r="C23" s="7" t="s">
        <v>337</v>
      </c>
      <c r="D23" s="7" t="s">
        <v>338</v>
      </c>
      <c r="E23" s="7" t="s">
        <v>400</v>
      </c>
      <c r="F23" s="7" t="s">
        <v>358</v>
      </c>
      <c r="G23" s="7" t="s">
        <v>84</v>
      </c>
      <c r="H23" s="7" t="s">
        <v>401</v>
      </c>
      <c r="I23" s="7" t="s">
        <v>343</v>
      </c>
      <c r="J23" s="7" t="s">
        <v>402</v>
      </c>
    </row>
    <row r="24" ht="30" customHeight="1" spans="1:10">
      <c r="A24" s="178" t="s">
        <v>301</v>
      </c>
      <c r="B24" s="7" t="s">
        <v>399</v>
      </c>
      <c r="C24" s="7" t="s">
        <v>337</v>
      </c>
      <c r="D24" s="7" t="s">
        <v>352</v>
      </c>
      <c r="E24" s="7" t="s">
        <v>403</v>
      </c>
      <c r="F24" s="7" t="s">
        <v>340</v>
      </c>
      <c r="G24" s="7" t="s">
        <v>404</v>
      </c>
      <c r="H24" s="7" t="s">
        <v>371</v>
      </c>
      <c r="I24" s="7" t="s">
        <v>372</v>
      </c>
      <c r="J24" s="7" t="s">
        <v>405</v>
      </c>
    </row>
    <row r="25" ht="30" customHeight="1" spans="1:10">
      <c r="A25" s="178" t="s">
        <v>301</v>
      </c>
      <c r="B25" s="7" t="s">
        <v>399</v>
      </c>
      <c r="C25" s="7" t="s">
        <v>337</v>
      </c>
      <c r="D25" s="7" t="s">
        <v>361</v>
      </c>
      <c r="E25" s="7" t="s">
        <v>362</v>
      </c>
      <c r="F25" s="7" t="s">
        <v>363</v>
      </c>
      <c r="G25" s="7" t="s">
        <v>364</v>
      </c>
      <c r="H25" s="7" t="s">
        <v>365</v>
      </c>
      <c r="I25" s="7" t="s">
        <v>343</v>
      </c>
      <c r="J25" s="7" t="s">
        <v>366</v>
      </c>
    </row>
    <row r="26" ht="30" customHeight="1" spans="1:10">
      <c r="A26" s="178" t="s">
        <v>301</v>
      </c>
      <c r="B26" s="7" t="s">
        <v>399</v>
      </c>
      <c r="C26" s="7" t="s">
        <v>367</v>
      </c>
      <c r="D26" s="7" t="s">
        <v>374</v>
      </c>
      <c r="E26" s="7" t="s">
        <v>406</v>
      </c>
      <c r="F26" s="7" t="s">
        <v>340</v>
      </c>
      <c r="G26" s="7" t="s">
        <v>370</v>
      </c>
      <c r="H26" s="7" t="s">
        <v>371</v>
      </c>
      <c r="I26" s="7" t="s">
        <v>372</v>
      </c>
      <c r="J26" s="7" t="s">
        <v>407</v>
      </c>
    </row>
    <row r="27" ht="30" customHeight="1" spans="1:10">
      <c r="A27" s="178" t="s">
        <v>301</v>
      </c>
      <c r="B27" s="7" t="s">
        <v>399</v>
      </c>
      <c r="C27" s="7" t="s">
        <v>367</v>
      </c>
      <c r="D27" s="7" t="s">
        <v>396</v>
      </c>
      <c r="E27" s="7" t="s">
        <v>408</v>
      </c>
      <c r="F27" s="7" t="s">
        <v>340</v>
      </c>
      <c r="G27" s="7" t="s">
        <v>370</v>
      </c>
      <c r="H27" s="7" t="s">
        <v>371</v>
      </c>
      <c r="I27" s="7" t="s">
        <v>372</v>
      </c>
      <c r="J27" s="7" t="s">
        <v>409</v>
      </c>
    </row>
    <row r="28" ht="30" customHeight="1" spans="1:10">
      <c r="A28" s="178" t="s">
        <v>301</v>
      </c>
      <c r="B28" s="7" t="s">
        <v>399</v>
      </c>
      <c r="C28" s="7" t="s">
        <v>377</v>
      </c>
      <c r="D28" s="7" t="s">
        <v>378</v>
      </c>
      <c r="E28" s="7" t="s">
        <v>410</v>
      </c>
      <c r="F28" s="7" t="s">
        <v>358</v>
      </c>
      <c r="G28" s="7" t="s">
        <v>359</v>
      </c>
      <c r="H28" s="7" t="s">
        <v>355</v>
      </c>
      <c r="I28" s="7" t="s">
        <v>343</v>
      </c>
      <c r="J28" s="7" t="s">
        <v>411</v>
      </c>
    </row>
    <row r="29" ht="30" customHeight="1" spans="1:10">
      <c r="A29" s="178" t="s">
        <v>312</v>
      </c>
      <c r="B29" s="7" t="s">
        <v>412</v>
      </c>
      <c r="C29" s="7" t="s">
        <v>337</v>
      </c>
      <c r="D29" s="7" t="s">
        <v>338</v>
      </c>
      <c r="E29" s="7" t="s">
        <v>345</v>
      </c>
      <c r="F29" s="7" t="s">
        <v>358</v>
      </c>
      <c r="G29" s="7" t="s">
        <v>413</v>
      </c>
      <c r="H29" s="7" t="s">
        <v>342</v>
      </c>
      <c r="I29" s="7" t="s">
        <v>343</v>
      </c>
      <c r="J29" s="7" t="s">
        <v>414</v>
      </c>
    </row>
    <row r="30" ht="30" customHeight="1" spans="1:10">
      <c r="A30" s="178" t="s">
        <v>312</v>
      </c>
      <c r="B30" s="7" t="s">
        <v>412</v>
      </c>
      <c r="C30" s="7" t="s">
        <v>337</v>
      </c>
      <c r="D30" s="7" t="s">
        <v>352</v>
      </c>
      <c r="E30" s="7" t="s">
        <v>415</v>
      </c>
      <c r="F30" s="7" t="s">
        <v>358</v>
      </c>
      <c r="G30" s="7" t="s">
        <v>416</v>
      </c>
      <c r="H30" s="7" t="s">
        <v>355</v>
      </c>
      <c r="I30" s="7" t="s">
        <v>343</v>
      </c>
      <c r="J30" s="7" t="s">
        <v>417</v>
      </c>
    </row>
    <row r="31" ht="30" customHeight="1" spans="1:10">
      <c r="A31" s="178" t="s">
        <v>312</v>
      </c>
      <c r="B31" s="7" t="s">
        <v>412</v>
      </c>
      <c r="C31" s="7" t="s">
        <v>337</v>
      </c>
      <c r="D31" s="7" t="s">
        <v>352</v>
      </c>
      <c r="E31" s="7" t="s">
        <v>418</v>
      </c>
      <c r="F31" s="7" t="s">
        <v>358</v>
      </c>
      <c r="G31" s="7" t="s">
        <v>419</v>
      </c>
      <c r="H31" s="7" t="s">
        <v>355</v>
      </c>
      <c r="I31" s="7" t="s">
        <v>343</v>
      </c>
      <c r="J31" s="7" t="s">
        <v>420</v>
      </c>
    </row>
    <row r="32" ht="30" customHeight="1" spans="1:10">
      <c r="A32" s="178" t="s">
        <v>312</v>
      </c>
      <c r="B32" s="7" t="s">
        <v>412</v>
      </c>
      <c r="C32" s="7" t="s">
        <v>337</v>
      </c>
      <c r="D32" s="7" t="s">
        <v>352</v>
      </c>
      <c r="E32" s="7" t="s">
        <v>421</v>
      </c>
      <c r="F32" s="7" t="s">
        <v>358</v>
      </c>
      <c r="G32" s="7" t="s">
        <v>422</v>
      </c>
      <c r="H32" s="7" t="s">
        <v>355</v>
      </c>
      <c r="I32" s="7" t="s">
        <v>343</v>
      </c>
      <c r="J32" s="7" t="s">
        <v>423</v>
      </c>
    </row>
    <row r="33" ht="30" customHeight="1" spans="1:10">
      <c r="A33" s="178" t="s">
        <v>312</v>
      </c>
      <c r="B33" s="7" t="s">
        <v>412</v>
      </c>
      <c r="C33" s="7" t="s">
        <v>337</v>
      </c>
      <c r="D33" s="7" t="s">
        <v>361</v>
      </c>
      <c r="E33" s="7" t="s">
        <v>424</v>
      </c>
      <c r="F33" s="7" t="s">
        <v>340</v>
      </c>
      <c r="G33" s="7" t="s">
        <v>425</v>
      </c>
      <c r="H33" s="7" t="s">
        <v>365</v>
      </c>
      <c r="I33" s="7" t="s">
        <v>343</v>
      </c>
      <c r="J33" s="7" t="s">
        <v>426</v>
      </c>
    </row>
    <row r="34" ht="30" customHeight="1" spans="1:10">
      <c r="A34" s="178" t="s">
        <v>312</v>
      </c>
      <c r="B34" s="7" t="s">
        <v>412</v>
      </c>
      <c r="C34" s="7" t="s">
        <v>367</v>
      </c>
      <c r="D34" s="7" t="s">
        <v>368</v>
      </c>
      <c r="E34" s="7" t="s">
        <v>427</v>
      </c>
      <c r="F34" s="7" t="s">
        <v>340</v>
      </c>
      <c r="G34" s="7" t="s">
        <v>428</v>
      </c>
      <c r="H34" s="7"/>
      <c r="I34" s="7" t="s">
        <v>372</v>
      </c>
      <c r="J34" s="7" t="s">
        <v>429</v>
      </c>
    </row>
    <row r="35" ht="30" customHeight="1" spans="1:10">
      <c r="A35" s="178" t="s">
        <v>312</v>
      </c>
      <c r="B35" s="7" t="s">
        <v>412</v>
      </c>
      <c r="C35" s="7" t="s">
        <v>367</v>
      </c>
      <c r="D35" s="7" t="s">
        <v>374</v>
      </c>
      <c r="E35" s="7" t="s">
        <v>375</v>
      </c>
      <c r="F35" s="7" t="s">
        <v>340</v>
      </c>
      <c r="G35" s="7" t="s">
        <v>430</v>
      </c>
      <c r="H35" s="7"/>
      <c r="I35" s="7" t="s">
        <v>372</v>
      </c>
      <c r="J35" s="7" t="s">
        <v>431</v>
      </c>
    </row>
    <row r="36" ht="30" customHeight="1" spans="1:10">
      <c r="A36" s="178" t="s">
        <v>312</v>
      </c>
      <c r="B36" s="7" t="s">
        <v>412</v>
      </c>
      <c r="C36" s="7" t="s">
        <v>377</v>
      </c>
      <c r="D36" s="7" t="s">
        <v>378</v>
      </c>
      <c r="E36" s="7" t="s">
        <v>379</v>
      </c>
      <c r="F36" s="7" t="s">
        <v>358</v>
      </c>
      <c r="G36" s="7" t="s">
        <v>359</v>
      </c>
      <c r="H36" s="7" t="s">
        <v>355</v>
      </c>
      <c r="I36" s="7" t="s">
        <v>343</v>
      </c>
      <c r="J36" s="7" t="s">
        <v>432</v>
      </c>
    </row>
    <row r="37" ht="30" customHeight="1" spans="1:10">
      <c r="A37" s="178" t="s">
        <v>297</v>
      </c>
      <c r="B37" s="7" t="s">
        <v>433</v>
      </c>
      <c r="C37" s="7" t="s">
        <v>337</v>
      </c>
      <c r="D37" s="7" t="s">
        <v>338</v>
      </c>
      <c r="E37" s="7" t="s">
        <v>434</v>
      </c>
      <c r="F37" s="7" t="s">
        <v>340</v>
      </c>
      <c r="G37" s="7" t="s">
        <v>435</v>
      </c>
      <c r="H37" s="7" t="s">
        <v>436</v>
      </c>
      <c r="I37" s="7" t="s">
        <v>343</v>
      </c>
      <c r="J37" s="7" t="s">
        <v>437</v>
      </c>
    </row>
    <row r="38" ht="30" customHeight="1" spans="1:10">
      <c r="A38" s="178" t="s">
        <v>297</v>
      </c>
      <c r="B38" s="7" t="s">
        <v>433</v>
      </c>
      <c r="C38" s="7" t="s">
        <v>337</v>
      </c>
      <c r="D38" s="7" t="s">
        <v>352</v>
      </c>
      <c r="E38" s="7" t="s">
        <v>438</v>
      </c>
      <c r="F38" s="7" t="s">
        <v>340</v>
      </c>
      <c r="G38" s="7" t="s">
        <v>354</v>
      </c>
      <c r="H38" s="7" t="s">
        <v>355</v>
      </c>
      <c r="I38" s="7" t="s">
        <v>343</v>
      </c>
      <c r="J38" s="7" t="s">
        <v>439</v>
      </c>
    </row>
    <row r="39" ht="30" customHeight="1" spans="1:10">
      <c r="A39" s="178" t="s">
        <v>297</v>
      </c>
      <c r="B39" s="7" t="s">
        <v>433</v>
      </c>
      <c r="C39" s="7" t="s">
        <v>337</v>
      </c>
      <c r="D39" s="7" t="s">
        <v>361</v>
      </c>
      <c r="E39" s="7" t="s">
        <v>390</v>
      </c>
      <c r="F39" s="7" t="s">
        <v>340</v>
      </c>
      <c r="G39" s="7" t="s">
        <v>364</v>
      </c>
      <c r="H39" s="7" t="s">
        <v>365</v>
      </c>
      <c r="I39" s="7" t="s">
        <v>343</v>
      </c>
      <c r="J39" s="7" t="s">
        <v>440</v>
      </c>
    </row>
    <row r="40" ht="30" customHeight="1" spans="1:10">
      <c r="A40" s="178" t="s">
        <v>297</v>
      </c>
      <c r="B40" s="7" t="s">
        <v>433</v>
      </c>
      <c r="C40" s="7" t="s">
        <v>367</v>
      </c>
      <c r="D40" s="7" t="s">
        <v>368</v>
      </c>
      <c r="E40" s="7" t="s">
        <v>441</v>
      </c>
      <c r="F40" s="7" t="s">
        <v>340</v>
      </c>
      <c r="G40" s="7" t="s">
        <v>428</v>
      </c>
      <c r="H40" s="7" t="s">
        <v>371</v>
      </c>
      <c r="I40" s="7" t="s">
        <v>372</v>
      </c>
      <c r="J40" s="7" t="s">
        <v>442</v>
      </c>
    </row>
    <row r="41" ht="30" customHeight="1" spans="1:10">
      <c r="A41" s="178" t="s">
        <v>297</v>
      </c>
      <c r="B41" s="7" t="s">
        <v>433</v>
      </c>
      <c r="C41" s="7" t="s">
        <v>367</v>
      </c>
      <c r="D41" s="7" t="s">
        <v>374</v>
      </c>
      <c r="E41" s="7" t="s">
        <v>443</v>
      </c>
      <c r="F41" s="7" t="s">
        <v>340</v>
      </c>
      <c r="G41" s="7" t="s">
        <v>394</v>
      </c>
      <c r="H41" s="7" t="s">
        <v>371</v>
      </c>
      <c r="I41" s="7" t="s">
        <v>372</v>
      </c>
      <c r="J41" s="7" t="s">
        <v>444</v>
      </c>
    </row>
    <row r="42" ht="30" customHeight="1" spans="1:10">
      <c r="A42" s="178" t="s">
        <v>297</v>
      </c>
      <c r="B42" s="7" t="s">
        <v>433</v>
      </c>
      <c r="C42" s="7" t="s">
        <v>377</v>
      </c>
      <c r="D42" s="7" t="s">
        <v>378</v>
      </c>
      <c r="E42" s="7" t="s">
        <v>379</v>
      </c>
      <c r="F42" s="7" t="s">
        <v>358</v>
      </c>
      <c r="G42" s="7" t="s">
        <v>359</v>
      </c>
      <c r="H42" s="7" t="s">
        <v>355</v>
      </c>
      <c r="I42" s="7" t="s">
        <v>343</v>
      </c>
      <c r="J42" s="7" t="s">
        <v>380</v>
      </c>
    </row>
    <row r="43" ht="30" customHeight="1" spans="1:10">
      <c r="A43" s="178" t="s">
        <v>305</v>
      </c>
      <c r="B43" s="7" t="s">
        <v>445</v>
      </c>
      <c r="C43" s="7" t="s">
        <v>337</v>
      </c>
      <c r="D43" s="7" t="s">
        <v>338</v>
      </c>
      <c r="E43" s="7" t="s">
        <v>446</v>
      </c>
      <c r="F43" s="7" t="s">
        <v>340</v>
      </c>
      <c r="G43" s="7" t="s">
        <v>83</v>
      </c>
      <c r="H43" s="7" t="s">
        <v>401</v>
      </c>
      <c r="I43" s="7" t="s">
        <v>343</v>
      </c>
      <c r="J43" s="7" t="s">
        <v>447</v>
      </c>
    </row>
    <row r="44" ht="30" customHeight="1" spans="1:10">
      <c r="A44" s="178" t="s">
        <v>305</v>
      </c>
      <c r="B44" s="7" t="s">
        <v>445</v>
      </c>
      <c r="C44" s="7" t="s">
        <v>337</v>
      </c>
      <c r="D44" s="7" t="s">
        <v>352</v>
      </c>
      <c r="E44" s="7" t="s">
        <v>448</v>
      </c>
      <c r="F44" s="7" t="s">
        <v>340</v>
      </c>
      <c r="G44" s="7" t="s">
        <v>354</v>
      </c>
      <c r="H44" s="7" t="s">
        <v>355</v>
      </c>
      <c r="I44" s="7" t="s">
        <v>343</v>
      </c>
      <c r="J44" s="7" t="s">
        <v>449</v>
      </c>
    </row>
    <row r="45" ht="30" customHeight="1" spans="1:10">
      <c r="A45" s="178" t="s">
        <v>305</v>
      </c>
      <c r="B45" s="7" t="s">
        <v>445</v>
      </c>
      <c r="C45" s="7" t="s">
        <v>337</v>
      </c>
      <c r="D45" s="7" t="s">
        <v>361</v>
      </c>
      <c r="E45" s="7" t="s">
        <v>362</v>
      </c>
      <c r="F45" s="7" t="s">
        <v>363</v>
      </c>
      <c r="G45" s="7" t="s">
        <v>364</v>
      </c>
      <c r="H45" s="7" t="s">
        <v>365</v>
      </c>
      <c r="I45" s="7" t="s">
        <v>343</v>
      </c>
      <c r="J45" s="7" t="s">
        <v>366</v>
      </c>
    </row>
    <row r="46" ht="30" customHeight="1" spans="1:10">
      <c r="A46" s="178" t="s">
        <v>305</v>
      </c>
      <c r="B46" s="7" t="s">
        <v>445</v>
      </c>
      <c r="C46" s="7" t="s">
        <v>367</v>
      </c>
      <c r="D46" s="7" t="s">
        <v>374</v>
      </c>
      <c r="E46" s="7" t="s">
        <v>450</v>
      </c>
      <c r="F46" s="7" t="s">
        <v>340</v>
      </c>
      <c r="G46" s="7" t="s">
        <v>370</v>
      </c>
      <c r="H46" s="7"/>
      <c r="I46" s="7" t="s">
        <v>372</v>
      </c>
      <c r="J46" s="7" t="s">
        <v>451</v>
      </c>
    </row>
    <row r="47" ht="30" customHeight="1" spans="1:10">
      <c r="A47" s="178" t="s">
        <v>305</v>
      </c>
      <c r="B47" s="7" t="s">
        <v>445</v>
      </c>
      <c r="C47" s="7" t="s">
        <v>367</v>
      </c>
      <c r="D47" s="7" t="s">
        <v>374</v>
      </c>
      <c r="E47" s="7" t="s">
        <v>452</v>
      </c>
      <c r="F47" s="7" t="s">
        <v>340</v>
      </c>
      <c r="G47" s="7" t="s">
        <v>370</v>
      </c>
      <c r="H47" s="7"/>
      <c r="I47" s="7" t="s">
        <v>372</v>
      </c>
      <c r="J47" s="7" t="s">
        <v>453</v>
      </c>
    </row>
    <row r="48" ht="30" customHeight="1" spans="1:10">
      <c r="A48" s="178" t="s">
        <v>305</v>
      </c>
      <c r="B48" s="7" t="s">
        <v>445</v>
      </c>
      <c r="C48" s="7" t="s">
        <v>367</v>
      </c>
      <c r="D48" s="7" t="s">
        <v>396</v>
      </c>
      <c r="E48" s="7" t="s">
        <v>454</v>
      </c>
      <c r="F48" s="7" t="s">
        <v>340</v>
      </c>
      <c r="G48" s="7" t="s">
        <v>370</v>
      </c>
      <c r="H48" s="7"/>
      <c r="I48" s="7" t="s">
        <v>372</v>
      </c>
      <c r="J48" s="7" t="s">
        <v>455</v>
      </c>
    </row>
    <row r="49" ht="30" customHeight="1" spans="1:10">
      <c r="A49" s="178" t="s">
        <v>305</v>
      </c>
      <c r="B49" s="7" t="s">
        <v>445</v>
      </c>
      <c r="C49" s="7" t="s">
        <v>367</v>
      </c>
      <c r="D49" s="7" t="s">
        <v>396</v>
      </c>
      <c r="E49" s="7" t="s">
        <v>456</v>
      </c>
      <c r="F49" s="7" t="s">
        <v>340</v>
      </c>
      <c r="G49" s="7" t="s">
        <v>370</v>
      </c>
      <c r="H49" s="7"/>
      <c r="I49" s="7" t="s">
        <v>372</v>
      </c>
      <c r="J49" s="7" t="s">
        <v>457</v>
      </c>
    </row>
    <row r="50" ht="30" customHeight="1" spans="1:10">
      <c r="A50" s="178" t="s">
        <v>305</v>
      </c>
      <c r="B50" s="7" t="s">
        <v>445</v>
      </c>
      <c r="C50" s="7" t="s">
        <v>377</v>
      </c>
      <c r="D50" s="7" t="s">
        <v>378</v>
      </c>
      <c r="E50" s="7" t="s">
        <v>458</v>
      </c>
      <c r="F50" s="7" t="s">
        <v>358</v>
      </c>
      <c r="G50" s="7" t="s">
        <v>359</v>
      </c>
      <c r="H50" s="7" t="s">
        <v>355</v>
      </c>
      <c r="I50" s="7" t="s">
        <v>343</v>
      </c>
      <c r="J50" s="7" t="s">
        <v>459</v>
      </c>
    </row>
    <row r="51" ht="30" customHeight="1" spans="1:10">
      <c r="A51" s="178" t="s">
        <v>314</v>
      </c>
      <c r="B51" s="179" t="s">
        <v>460</v>
      </c>
      <c r="C51" s="7" t="s">
        <v>337</v>
      </c>
      <c r="D51" s="7" t="s">
        <v>338</v>
      </c>
      <c r="E51" s="7" t="s">
        <v>461</v>
      </c>
      <c r="F51" s="7" t="s">
        <v>340</v>
      </c>
      <c r="G51" s="7" t="s">
        <v>462</v>
      </c>
      <c r="H51" s="7" t="s">
        <v>436</v>
      </c>
      <c r="I51" s="7" t="s">
        <v>343</v>
      </c>
      <c r="J51" s="7" t="s">
        <v>463</v>
      </c>
    </row>
    <row r="52" ht="30" customHeight="1" spans="1:10">
      <c r="A52" s="178" t="s">
        <v>314</v>
      </c>
      <c r="B52" s="7" t="s">
        <v>464</v>
      </c>
      <c r="C52" s="7" t="s">
        <v>337</v>
      </c>
      <c r="D52" s="7" t="s">
        <v>338</v>
      </c>
      <c r="E52" s="7" t="s">
        <v>465</v>
      </c>
      <c r="F52" s="7" t="s">
        <v>340</v>
      </c>
      <c r="G52" s="7" t="s">
        <v>466</v>
      </c>
      <c r="H52" s="7" t="s">
        <v>467</v>
      </c>
      <c r="I52" s="7" t="s">
        <v>343</v>
      </c>
      <c r="J52" s="7" t="s">
        <v>468</v>
      </c>
    </row>
    <row r="53" ht="30" customHeight="1" spans="1:10">
      <c r="A53" s="178" t="s">
        <v>314</v>
      </c>
      <c r="B53" s="7" t="s">
        <v>464</v>
      </c>
      <c r="C53" s="7" t="s">
        <v>337</v>
      </c>
      <c r="D53" s="7" t="s">
        <v>352</v>
      </c>
      <c r="E53" s="7" t="s">
        <v>469</v>
      </c>
      <c r="F53" s="7" t="s">
        <v>358</v>
      </c>
      <c r="G53" s="7" t="s">
        <v>359</v>
      </c>
      <c r="H53" s="7" t="s">
        <v>355</v>
      </c>
      <c r="I53" s="7" t="s">
        <v>343</v>
      </c>
      <c r="J53" s="7" t="s">
        <v>470</v>
      </c>
    </row>
    <row r="54" ht="30" customHeight="1" spans="1:10">
      <c r="A54" s="178" t="s">
        <v>314</v>
      </c>
      <c r="B54" s="7" t="s">
        <v>464</v>
      </c>
      <c r="C54" s="7" t="s">
        <v>337</v>
      </c>
      <c r="D54" s="7" t="s">
        <v>361</v>
      </c>
      <c r="E54" s="7" t="s">
        <v>362</v>
      </c>
      <c r="F54" s="7" t="s">
        <v>363</v>
      </c>
      <c r="G54" s="7" t="s">
        <v>364</v>
      </c>
      <c r="H54" s="7" t="s">
        <v>365</v>
      </c>
      <c r="I54" s="7" t="s">
        <v>343</v>
      </c>
      <c r="J54" s="7" t="s">
        <v>471</v>
      </c>
    </row>
    <row r="55" ht="30" customHeight="1" spans="1:10">
      <c r="A55" s="178" t="s">
        <v>314</v>
      </c>
      <c r="B55" s="7" t="s">
        <v>464</v>
      </c>
      <c r="C55" s="7" t="s">
        <v>367</v>
      </c>
      <c r="D55" s="7" t="s">
        <v>374</v>
      </c>
      <c r="E55" s="7" t="s">
        <v>472</v>
      </c>
      <c r="F55" s="7" t="s">
        <v>340</v>
      </c>
      <c r="G55" s="7" t="s">
        <v>473</v>
      </c>
      <c r="H55" s="7"/>
      <c r="I55" s="7" t="s">
        <v>372</v>
      </c>
      <c r="J55" s="7" t="s">
        <v>474</v>
      </c>
    </row>
    <row r="56" ht="30" customHeight="1" spans="1:10">
      <c r="A56" s="178" t="s">
        <v>314</v>
      </c>
      <c r="B56" s="7" t="s">
        <v>464</v>
      </c>
      <c r="C56" s="7" t="s">
        <v>367</v>
      </c>
      <c r="D56" s="7" t="s">
        <v>374</v>
      </c>
      <c r="E56" s="7" t="s">
        <v>475</v>
      </c>
      <c r="F56" s="7" t="s">
        <v>340</v>
      </c>
      <c r="G56" s="7" t="s">
        <v>476</v>
      </c>
      <c r="H56" s="7"/>
      <c r="I56" s="7" t="s">
        <v>372</v>
      </c>
      <c r="J56" s="7" t="s">
        <v>477</v>
      </c>
    </row>
    <row r="57" ht="30" customHeight="1" spans="1:10">
      <c r="A57" s="178" t="s">
        <v>314</v>
      </c>
      <c r="B57" s="7" t="s">
        <v>464</v>
      </c>
      <c r="C57" s="7" t="s">
        <v>377</v>
      </c>
      <c r="D57" s="7" t="s">
        <v>378</v>
      </c>
      <c r="E57" s="7" t="s">
        <v>478</v>
      </c>
      <c r="F57" s="7" t="s">
        <v>358</v>
      </c>
      <c r="G57" s="7" t="s">
        <v>359</v>
      </c>
      <c r="H57" s="7" t="s">
        <v>355</v>
      </c>
      <c r="I57" s="7" t="s">
        <v>343</v>
      </c>
      <c r="J57" s="7" t="s">
        <v>479</v>
      </c>
    </row>
    <row r="58" ht="30" customHeight="1" spans="1:10">
      <c r="A58" s="178" t="s">
        <v>309</v>
      </c>
      <c r="B58" s="7" t="s">
        <v>480</v>
      </c>
      <c r="C58" s="7" t="s">
        <v>337</v>
      </c>
      <c r="D58" s="7" t="s">
        <v>338</v>
      </c>
      <c r="E58" s="7" t="s">
        <v>481</v>
      </c>
      <c r="F58" s="7" t="s">
        <v>340</v>
      </c>
      <c r="G58" s="7" t="s">
        <v>482</v>
      </c>
      <c r="H58" s="7" t="s">
        <v>483</v>
      </c>
      <c r="I58" s="7" t="s">
        <v>343</v>
      </c>
      <c r="J58" s="7" t="s">
        <v>484</v>
      </c>
    </row>
    <row r="59" ht="30" customHeight="1" spans="1:10">
      <c r="A59" s="178" t="s">
        <v>309</v>
      </c>
      <c r="B59" s="7" t="s">
        <v>480</v>
      </c>
      <c r="C59" s="7" t="s">
        <v>337</v>
      </c>
      <c r="D59" s="7" t="s">
        <v>352</v>
      </c>
      <c r="E59" s="7" t="s">
        <v>485</v>
      </c>
      <c r="F59" s="7" t="s">
        <v>340</v>
      </c>
      <c r="G59" s="7" t="s">
        <v>404</v>
      </c>
      <c r="H59" s="7"/>
      <c r="I59" s="7" t="s">
        <v>372</v>
      </c>
      <c r="J59" s="7" t="s">
        <v>486</v>
      </c>
    </row>
    <row r="60" ht="30" customHeight="1" spans="1:10">
      <c r="A60" s="178" t="s">
        <v>309</v>
      </c>
      <c r="B60" s="7" t="s">
        <v>480</v>
      </c>
      <c r="C60" s="7" t="s">
        <v>337</v>
      </c>
      <c r="D60" s="7" t="s">
        <v>352</v>
      </c>
      <c r="E60" s="7" t="s">
        <v>487</v>
      </c>
      <c r="F60" s="7" t="s">
        <v>340</v>
      </c>
      <c r="G60" s="7" t="s">
        <v>354</v>
      </c>
      <c r="H60" s="7" t="s">
        <v>355</v>
      </c>
      <c r="I60" s="7" t="s">
        <v>343</v>
      </c>
      <c r="J60" s="7" t="s">
        <v>488</v>
      </c>
    </row>
    <row r="61" ht="30" customHeight="1" spans="1:10">
      <c r="A61" s="178" t="s">
        <v>309</v>
      </c>
      <c r="B61" s="7" t="s">
        <v>480</v>
      </c>
      <c r="C61" s="7" t="s">
        <v>337</v>
      </c>
      <c r="D61" s="7" t="s">
        <v>361</v>
      </c>
      <c r="E61" s="7" t="s">
        <v>489</v>
      </c>
      <c r="F61" s="7" t="s">
        <v>340</v>
      </c>
      <c r="G61" s="7" t="s">
        <v>354</v>
      </c>
      <c r="H61" s="7" t="s">
        <v>355</v>
      </c>
      <c r="I61" s="7" t="s">
        <v>343</v>
      </c>
      <c r="J61" s="7" t="s">
        <v>490</v>
      </c>
    </row>
    <row r="62" ht="30" customHeight="1" spans="1:10">
      <c r="A62" s="178" t="s">
        <v>309</v>
      </c>
      <c r="B62" s="7" t="s">
        <v>480</v>
      </c>
      <c r="C62" s="7" t="s">
        <v>367</v>
      </c>
      <c r="D62" s="7" t="s">
        <v>374</v>
      </c>
      <c r="E62" s="7" t="s">
        <v>491</v>
      </c>
      <c r="F62" s="7" t="s">
        <v>340</v>
      </c>
      <c r="G62" s="7" t="s">
        <v>370</v>
      </c>
      <c r="H62" s="7" t="s">
        <v>371</v>
      </c>
      <c r="I62" s="7" t="s">
        <v>372</v>
      </c>
      <c r="J62" s="7" t="s">
        <v>492</v>
      </c>
    </row>
    <row r="63" ht="30" customHeight="1" spans="1:10">
      <c r="A63" s="178" t="s">
        <v>309</v>
      </c>
      <c r="B63" s="7" t="s">
        <v>480</v>
      </c>
      <c r="C63" s="7" t="s">
        <v>377</v>
      </c>
      <c r="D63" s="7" t="s">
        <v>378</v>
      </c>
      <c r="E63" s="7" t="s">
        <v>493</v>
      </c>
      <c r="F63" s="7" t="s">
        <v>358</v>
      </c>
      <c r="G63" s="7" t="s">
        <v>359</v>
      </c>
      <c r="H63" s="7" t="s">
        <v>355</v>
      </c>
      <c r="I63" s="7" t="s">
        <v>343</v>
      </c>
      <c r="J63" s="7" t="s">
        <v>494</v>
      </c>
    </row>
    <row r="64" ht="30" customHeight="1" spans="1:10">
      <c r="A64" s="178" t="s">
        <v>303</v>
      </c>
      <c r="B64" s="7" t="s">
        <v>495</v>
      </c>
      <c r="C64" s="7" t="s">
        <v>337</v>
      </c>
      <c r="D64" s="7" t="s">
        <v>338</v>
      </c>
      <c r="E64" s="7" t="s">
        <v>496</v>
      </c>
      <c r="F64" s="7" t="s">
        <v>340</v>
      </c>
      <c r="G64" s="7" t="s">
        <v>83</v>
      </c>
      <c r="H64" s="7" t="s">
        <v>483</v>
      </c>
      <c r="I64" s="7" t="s">
        <v>343</v>
      </c>
      <c r="J64" s="7" t="s">
        <v>497</v>
      </c>
    </row>
    <row r="65" ht="30" customHeight="1" spans="1:10">
      <c r="A65" s="178" t="s">
        <v>303</v>
      </c>
      <c r="B65" s="7" t="s">
        <v>495</v>
      </c>
      <c r="C65" s="7" t="s">
        <v>337</v>
      </c>
      <c r="D65" s="7" t="s">
        <v>352</v>
      </c>
      <c r="E65" s="7" t="s">
        <v>498</v>
      </c>
      <c r="F65" s="7" t="s">
        <v>340</v>
      </c>
      <c r="G65" s="7" t="s">
        <v>354</v>
      </c>
      <c r="H65" s="7" t="s">
        <v>355</v>
      </c>
      <c r="I65" s="7" t="s">
        <v>343</v>
      </c>
      <c r="J65" s="7" t="s">
        <v>498</v>
      </c>
    </row>
    <row r="66" ht="30" customHeight="1" spans="1:10">
      <c r="A66" s="178" t="s">
        <v>303</v>
      </c>
      <c r="B66" s="7" t="s">
        <v>495</v>
      </c>
      <c r="C66" s="7" t="s">
        <v>337</v>
      </c>
      <c r="D66" s="7" t="s">
        <v>361</v>
      </c>
      <c r="E66" s="7" t="s">
        <v>390</v>
      </c>
      <c r="F66" s="7" t="s">
        <v>363</v>
      </c>
      <c r="G66" s="7" t="s">
        <v>391</v>
      </c>
      <c r="H66" s="7" t="s">
        <v>365</v>
      </c>
      <c r="I66" s="7" t="s">
        <v>372</v>
      </c>
      <c r="J66" s="7" t="s">
        <v>499</v>
      </c>
    </row>
    <row r="67" ht="30" customHeight="1" spans="1:10">
      <c r="A67" s="178" t="s">
        <v>303</v>
      </c>
      <c r="B67" s="7" t="s">
        <v>495</v>
      </c>
      <c r="C67" s="7" t="s">
        <v>367</v>
      </c>
      <c r="D67" s="7" t="s">
        <v>374</v>
      </c>
      <c r="E67" s="7" t="s">
        <v>500</v>
      </c>
      <c r="F67" s="7" t="s">
        <v>340</v>
      </c>
      <c r="G67" s="7" t="s">
        <v>476</v>
      </c>
      <c r="H67" s="7"/>
      <c r="I67" s="7" t="s">
        <v>372</v>
      </c>
      <c r="J67" s="7" t="s">
        <v>500</v>
      </c>
    </row>
    <row r="68" ht="30" customHeight="1" spans="1:10">
      <c r="A68" s="178" t="s">
        <v>303</v>
      </c>
      <c r="B68" s="7" t="s">
        <v>495</v>
      </c>
      <c r="C68" s="7" t="s">
        <v>367</v>
      </c>
      <c r="D68" s="7" t="s">
        <v>374</v>
      </c>
      <c r="E68" s="7" t="s">
        <v>501</v>
      </c>
      <c r="F68" s="7" t="s">
        <v>340</v>
      </c>
      <c r="G68" s="7" t="s">
        <v>502</v>
      </c>
      <c r="H68" s="7"/>
      <c r="I68" s="7" t="s">
        <v>372</v>
      </c>
      <c r="J68" s="7" t="s">
        <v>503</v>
      </c>
    </row>
    <row r="69" ht="30" customHeight="1" spans="1:10">
      <c r="A69" s="178" t="s">
        <v>303</v>
      </c>
      <c r="B69" s="7" t="s">
        <v>495</v>
      </c>
      <c r="C69" s="7" t="s">
        <v>367</v>
      </c>
      <c r="D69" s="7" t="s">
        <v>396</v>
      </c>
      <c r="E69" s="7" t="s">
        <v>504</v>
      </c>
      <c r="F69" s="7" t="s">
        <v>340</v>
      </c>
      <c r="G69" s="7" t="s">
        <v>394</v>
      </c>
      <c r="H69" s="7" t="s">
        <v>371</v>
      </c>
      <c r="I69" s="7" t="s">
        <v>372</v>
      </c>
      <c r="J69" s="7" t="s">
        <v>505</v>
      </c>
    </row>
    <row r="70" ht="30" customHeight="1" spans="1:10">
      <c r="A70" s="178" t="s">
        <v>303</v>
      </c>
      <c r="B70" s="7" t="s">
        <v>495</v>
      </c>
      <c r="C70" s="7" t="s">
        <v>377</v>
      </c>
      <c r="D70" s="7" t="s">
        <v>378</v>
      </c>
      <c r="E70" s="7" t="s">
        <v>506</v>
      </c>
      <c r="F70" s="7" t="s">
        <v>358</v>
      </c>
      <c r="G70" s="7" t="s">
        <v>359</v>
      </c>
      <c r="H70" s="7" t="s">
        <v>355</v>
      </c>
      <c r="I70" s="7" t="s">
        <v>343</v>
      </c>
      <c r="J70" s="7" t="s">
        <v>507</v>
      </c>
    </row>
    <row r="71" ht="30" customHeight="1" spans="1:10">
      <c r="A71" s="178" t="s">
        <v>299</v>
      </c>
      <c r="B71" s="7" t="s">
        <v>508</v>
      </c>
      <c r="C71" s="7" t="s">
        <v>337</v>
      </c>
      <c r="D71" s="7" t="s">
        <v>338</v>
      </c>
      <c r="E71" s="7" t="s">
        <v>509</v>
      </c>
      <c r="F71" s="7" t="s">
        <v>340</v>
      </c>
      <c r="G71" s="7" t="s">
        <v>510</v>
      </c>
      <c r="H71" s="7" t="s">
        <v>342</v>
      </c>
      <c r="I71" s="7" t="s">
        <v>343</v>
      </c>
      <c r="J71" s="7" t="s">
        <v>511</v>
      </c>
    </row>
    <row r="72" ht="30" customHeight="1" spans="1:10">
      <c r="A72" s="178" t="s">
        <v>299</v>
      </c>
      <c r="B72" s="7" t="s">
        <v>508</v>
      </c>
      <c r="C72" s="7" t="s">
        <v>337</v>
      </c>
      <c r="D72" s="7" t="s">
        <v>352</v>
      </c>
      <c r="E72" s="7" t="s">
        <v>512</v>
      </c>
      <c r="F72" s="7" t="s">
        <v>340</v>
      </c>
      <c r="G72" s="7" t="s">
        <v>354</v>
      </c>
      <c r="H72" s="7" t="s">
        <v>355</v>
      </c>
      <c r="I72" s="7" t="s">
        <v>343</v>
      </c>
      <c r="J72" s="7" t="s">
        <v>513</v>
      </c>
    </row>
    <row r="73" ht="30" customHeight="1" spans="1:10">
      <c r="A73" s="178" t="s">
        <v>299</v>
      </c>
      <c r="B73" s="7" t="s">
        <v>508</v>
      </c>
      <c r="C73" s="7" t="s">
        <v>337</v>
      </c>
      <c r="D73" s="7" t="s">
        <v>361</v>
      </c>
      <c r="E73" s="7" t="s">
        <v>514</v>
      </c>
      <c r="F73" s="7" t="s">
        <v>340</v>
      </c>
      <c r="G73" s="7" t="s">
        <v>515</v>
      </c>
      <c r="H73" s="7" t="s">
        <v>516</v>
      </c>
      <c r="I73" s="7" t="s">
        <v>343</v>
      </c>
      <c r="J73" s="7" t="s">
        <v>517</v>
      </c>
    </row>
    <row r="74" ht="30" customHeight="1" spans="1:10">
      <c r="A74" s="178" t="s">
        <v>299</v>
      </c>
      <c r="B74" s="7" t="s">
        <v>508</v>
      </c>
      <c r="C74" s="7" t="s">
        <v>367</v>
      </c>
      <c r="D74" s="7" t="s">
        <v>374</v>
      </c>
      <c r="E74" s="7" t="s">
        <v>518</v>
      </c>
      <c r="F74" s="7" t="s">
        <v>340</v>
      </c>
      <c r="G74" s="7" t="s">
        <v>519</v>
      </c>
      <c r="H74" s="7" t="s">
        <v>371</v>
      </c>
      <c r="I74" s="7" t="s">
        <v>372</v>
      </c>
      <c r="J74" s="7" t="s">
        <v>520</v>
      </c>
    </row>
    <row r="75" ht="30" customHeight="1" spans="1:10">
      <c r="A75" s="178" t="s">
        <v>299</v>
      </c>
      <c r="B75" s="7" t="s">
        <v>508</v>
      </c>
      <c r="C75" s="7" t="s">
        <v>367</v>
      </c>
      <c r="D75" s="7" t="s">
        <v>396</v>
      </c>
      <c r="E75" s="7" t="s">
        <v>521</v>
      </c>
      <c r="F75" s="7" t="s">
        <v>340</v>
      </c>
      <c r="G75" s="7" t="s">
        <v>522</v>
      </c>
      <c r="H75" s="7" t="s">
        <v>371</v>
      </c>
      <c r="I75" s="7" t="s">
        <v>372</v>
      </c>
      <c r="J75" s="7" t="s">
        <v>520</v>
      </c>
    </row>
    <row r="76" ht="30" customHeight="1" spans="1:10">
      <c r="A76" s="178" t="s">
        <v>299</v>
      </c>
      <c r="B76" s="7" t="s">
        <v>508</v>
      </c>
      <c r="C76" s="7" t="s">
        <v>377</v>
      </c>
      <c r="D76" s="7" t="s">
        <v>378</v>
      </c>
      <c r="E76" s="7" t="s">
        <v>379</v>
      </c>
      <c r="F76" s="7" t="s">
        <v>358</v>
      </c>
      <c r="G76" s="7" t="s">
        <v>359</v>
      </c>
      <c r="H76" s="7" t="s">
        <v>355</v>
      </c>
      <c r="I76" s="7" t="s">
        <v>343</v>
      </c>
      <c r="J76" s="7" t="s">
        <v>380</v>
      </c>
    </row>
    <row r="77" ht="30" customHeight="1" spans="1:10">
      <c r="A77" s="178" t="s">
        <v>295</v>
      </c>
      <c r="B77" s="7" t="s">
        <v>523</v>
      </c>
      <c r="C77" s="7" t="s">
        <v>337</v>
      </c>
      <c r="D77" s="7" t="s">
        <v>338</v>
      </c>
      <c r="E77" s="7" t="s">
        <v>524</v>
      </c>
      <c r="F77" s="7" t="s">
        <v>340</v>
      </c>
      <c r="G77" s="7" t="s">
        <v>525</v>
      </c>
      <c r="H77" s="7" t="s">
        <v>436</v>
      </c>
      <c r="I77" s="7" t="s">
        <v>343</v>
      </c>
      <c r="J77" s="7" t="s">
        <v>526</v>
      </c>
    </row>
    <row r="78" ht="30" customHeight="1" spans="1:10">
      <c r="A78" s="178" t="s">
        <v>295</v>
      </c>
      <c r="B78" s="7" t="s">
        <v>523</v>
      </c>
      <c r="C78" s="7" t="s">
        <v>337</v>
      </c>
      <c r="D78" s="7" t="s">
        <v>352</v>
      </c>
      <c r="E78" s="7" t="s">
        <v>527</v>
      </c>
      <c r="F78" s="7" t="s">
        <v>340</v>
      </c>
      <c r="G78" s="7" t="s">
        <v>354</v>
      </c>
      <c r="H78" s="7" t="s">
        <v>355</v>
      </c>
      <c r="I78" s="7" t="s">
        <v>343</v>
      </c>
      <c r="J78" s="7" t="s">
        <v>528</v>
      </c>
    </row>
    <row r="79" ht="30" customHeight="1" spans="1:10">
      <c r="A79" s="178" t="s">
        <v>295</v>
      </c>
      <c r="B79" s="7" t="s">
        <v>523</v>
      </c>
      <c r="C79" s="7" t="s">
        <v>337</v>
      </c>
      <c r="D79" s="7" t="s">
        <v>361</v>
      </c>
      <c r="E79" s="7" t="s">
        <v>529</v>
      </c>
      <c r="F79" s="7" t="s">
        <v>340</v>
      </c>
      <c r="G79" s="7" t="s">
        <v>530</v>
      </c>
      <c r="H79" s="7" t="s">
        <v>365</v>
      </c>
      <c r="I79" s="7" t="s">
        <v>343</v>
      </c>
      <c r="J79" s="7" t="s">
        <v>531</v>
      </c>
    </row>
    <row r="80" ht="30" customHeight="1" spans="1:10">
      <c r="A80" s="178" t="s">
        <v>295</v>
      </c>
      <c r="B80" s="7" t="s">
        <v>523</v>
      </c>
      <c r="C80" s="7" t="s">
        <v>367</v>
      </c>
      <c r="D80" s="7" t="s">
        <v>374</v>
      </c>
      <c r="E80" s="7" t="s">
        <v>532</v>
      </c>
      <c r="F80" s="7" t="s">
        <v>340</v>
      </c>
      <c r="G80" s="7" t="s">
        <v>428</v>
      </c>
      <c r="H80" s="7" t="s">
        <v>371</v>
      </c>
      <c r="I80" s="7" t="s">
        <v>372</v>
      </c>
      <c r="J80" s="7" t="s">
        <v>533</v>
      </c>
    </row>
    <row r="81" ht="30" customHeight="1" spans="1:10">
      <c r="A81" s="178" t="s">
        <v>295</v>
      </c>
      <c r="B81" s="7" t="s">
        <v>523</v>
      </c>
      <c r="C81" s="7" t="s">
        <v>367</v>
      </c>
      <c r="D81" s="7" t="s">
        <v>396</v>
      </c>
      <c r="E81" s="7" t="s">
        <v>534</v>
      </c>
      <c r="F81" s="7" t="s">
        <v>340</v>
      </c>
      <c r="G81" s="7" t="s">
        <v>535</v>
      </c>
      <c r="H81" s="7"/>
      <c r="I81" s="7" t="s">
        <v>372</v>
      </c>
      <c r="J81" s="7" t="s">
        <v>536</v>
      </c>
    </row>
    <row r="82" ht="30" customHeight="1" spans="1:10">
      <c r="A82" s="178" t="s">
        <v>295</v>
      </c>
      <c r="B82" s="7" t="s">
        <v>523</v>
      </c>
      <c r="C82" s="7" t="s">
        <v>377</v>
      </c>
      <c r="D82" s="7" t="s">
        <v>378</v>
      </c>
      <c r="E82" s="7" t="s">
        <v>537</v>
      </c>
      <c r="F82" s="7" t="s">
        <v>358</v>
      </c>
      <c r="G82" s="7" t="s">
        <v>359</v>
      </c>
      <c r="H82" s="7" t="s">
        <v>355</v>
      </c>
      <c r="I82" s="7" t="s">
        <v>343</v>
      </c>
      <c r="J82" s="7" t="s">
        <v>538</v>
      </c>
    </row>
  </sheetData>
  <mergeCells count="24">
    <mergeCell ref="A2:J2"/>
    <mergeCell ref="A3:H3"/>
    <mergeCell ref="A7:A15"/>
    <mergeCell ref="A16:A22"/>
    <mergeCell ref="A23:A28"/>
    <mergeCell ref="A29:A36"/>
    <mergeCell ref="A37:A42"/>
    <mergeCell ref="A43:A50"/>
    <mergeCell ref="A51:A57"/>
    <mergeCell ref="A58:A63"/>
    <mergeCell ref="A64:A70"/>
    <mergeCell ref="A71:A76"/>
    <mergeCell ref="A77:A82"/>
    <mergeCell ref="B7:B15"/>
    <mergeCell ref="B16:B22"/>
    <mergeCell ref="B23:B28"/>
    <mergeCell ref="B29:B36"/>
    <mergeCell ref="B37:B42"/>
    <mergeCell ref="B43:B50"/>
    <mergeCell ref="B51:B57"/>
    <mergeCell ref="B58:B63"/>
    <mergeCell ref="B64:B70"/>
    <mergeCell ref="B71:B76"/>
    <mergeCell ref="B77:B8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政府性基金预算支出预算表06</vt:lpstr>
      <vt:lpstr>部门政府采购预算表07</vt:lpstr>
      <vt:lpstr>部门政府购买服务预算表08</vt:lpstr>
      <vt:lpstr>区对下转移支付预算表09-1</vt:lpstr>
      <vt:lpstr>区对下转移支付绩效目标表09-2</vt:lpstr>
      <vt:lpstr>新增资产配置预算表10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童㐂</cp:lastModifiedBy>
  <dcterms:created xsi:type="dcterms:W3CDTF">2026-03-09T07:31:00Z</dcterms:created>
  <dcterms:modified xsi:type="dcterms:W3CDTF">2026-03-18T06:54:45Z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CB99838A99174927BE635C2E127B791C_13</vt:lpwstr>
  </property>
  <property fmtid="{D5CDD505-2E9C-101B-9397-08002B2CF9AE}" pid="3" name="KSOProductBuildVer">
    <vt:lpwstr>2052-12.1.0.25225</vt:lpwstr>
  </property>
  <property fmtid="{D5CDD505-2E9C-101B-9397-08002B2CF9AE}" pid="4" name="CalculationRule">
    <vt:i4>0</vt:i4>
  </property>
</Properties>
</file>