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10" r:id="rId9"/>
    <sheet name="政府性基金预算支出预算表06" sheetId="11" r:id="rId10"/>
    <sheet name="部门政府采购预算表07" sheetId="12" r:id="rId11"/>
    <sheet name="部门政府购买服务预算表08" sheetId="13" r:id="rId12"/>
    <sheet name="对下转移支付预算表09-1" sheetId="14" r:id="rId13"/>
    <sheet name="对下转移支付绩效目标表09-2" sheetId="18" r:id="rId14"/>
    <sheet name="新增资产配置预算表10" sheetId="15" r:id="rId15"/>
    <sheet name="上级转移支付补助项目支出预算表11" sheetId="16" r:id="rId16"/>
    <sheet name="部门项目中期规划预算表12" sheetId="17" r:id="rId17"/>
  </sheets>
  <definedNames>
    <definedName name="_xlnm._FilterDatabase" localSheetId="7" hidden="1">'部门项目支出预算表05-1'!$A$7:$W$57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<sst xmlns="http://schemas.openxmlformats.org/spreadsheetml/2006/main" count="4027" uniqueCount="960">
  <si>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</si>
  <si>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</si>
  <si>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</si>
  <si>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</si>
  <si>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</si>
  <si>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</si>
  <si>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</si>
  <si>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</si>
  <si>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</si>
  <si>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</si>
  <si>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</si>
  <si>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</si>
  <si>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</si>
  <si>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</si>
  <si>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</si>
  <si>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</si>
  <si>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</si>
  <si>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</si>
  <si>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</si>
  <si>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</si>
  <si>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</si>
  <si>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</si>
  <si>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</si>
  <si>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</si>
  <si>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</si>
  <si>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</si>
  <si>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</si>
  <si>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</si>
  <si>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</si>
  <si>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</si>
  <si>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</si>
  <si>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</si>
  <si>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</si>
  <si>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</si>
  <si>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</si>
  <si>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</si>
  <si>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</si>
  <si>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</si>
  <si>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</si>
  <si>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</si>
  <si>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</si>
  <si>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</si>
  <si>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</si>
  <si>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</si>
  <si>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</si>
  <si>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</si>
  <si>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</si>
  <si>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</si>
  <si>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</si>
  <si>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</si>
  <si>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</si>
  <si>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</si>
  <si>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</si>
  <si>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</si>
  <si>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</si>
  <si>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</si>
  <si>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</si>
  <si>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</si>
  <si>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</si>
  <si>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</si>
  <si>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</si>
  <si>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</si>
  <si>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</si>
  <si>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</si>
  <si>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</si>
  <si>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</si>
  <si>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</si>
  <si>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</si>
  <si>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</si>
  <si>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t>
  </si>
  <si>
    <t>昆明市盘龙区人力资源和社会保障局</t>
  </si>
  <si>
    <t>117001</t>
  </si>
  <si>
    <t>117004</t>
  </si>
  <si>
    <t>昆明市盘龙区社会保险中心</t>
  </si>
  <si>
    <t>117005</t>
  </si>
  <si>
    <t>昆明市盘龙区公共就业和人才服务中心</t>
  </si>
  <si>
    <t>117006</t>
  </si>
  <si>
    <t>昆明市盘龙区城乡居民社会养老保险局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</si>
  <si>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</si>
  <si>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</si>
  <si>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</si>
  <si>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</si>
  <si>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</si>
  <si>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</si>
  <si>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</si>
  <si>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</si>
  <si>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</si>
  <si>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</si>
  <si>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</si>
  <si>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</si>
  <si>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</si>
  <si>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</si>
  <si>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</si>
  <si>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</si>
  <si>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</si>
  <si>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</si>
  <si>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</si>
  <si>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</si>
  <si>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</si>
  <si>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</si>
  <si>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</si>
  <si>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</si>
  <si>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</si>
  <si>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</si>
  <si>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</si>
  <si>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</si>
  <si>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20199</t>
  </si>
  <si>
    <t>其他一般公共服务支出</t>
  </si>
  <si>
    <t>2019999</t>
  </si>
  <si>
    <t>208</t>
  </si>
  <si>
    <t>社会保障和就业支出</t>
  </si>
  <si>
    <t>20801</t>
  </si>
  <si>
    <t>人力资源和社会保障管理事务</t>
  </si>
  <si>
    <t>2080101</t>
  </si>
  <si>
    <t>行政运行</t>
  </si>
  <si>
    <t>2080102</t>
  </si>
  <si>
    <t>一般行政管理事务</t>
  </si>
  <si>
    <t>2080109</t>
  </si>
  <si>
    <t>社会保险经办机构</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</si>
  <si>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</si>
  <si>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</si>
  <si>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</si>
  <si>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</si>
  <si>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</si>
  <si>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</si>
  <si>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</si>
  <si>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</si>
  <si>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</si>
  <si>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</si>
  <si>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</si>
  <si>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</si>
  <si>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2080507</t>
  </si>
  <si>
    <t>对机关事业单位基本养老保险基金的补助</t>
  </si>
  <si>
    <t>2080599</t>
  </si>
  <si>
    <t>其他行政事业单位养老支出</t>
  </si>
  <si>
    <t>20806</t>
  </si>
  <si>
    <t>企业改革补助</t>
  </si>
  <si>
    <t>2080699</t>
  </si>
  <si>
    <t>其他企业改革发展补助</t>
  </si>
  <si>
    <t>20807</t>
  </si>
  <si>
    <t>就业补助</t>
  </si>
  <si>
    <t>2080711</t>
  </si>
  <si>
    <t>就业见习补贴</t>
  </si>
  <si>
    <t>2080799</t>
  </si>
  <si>
    <t>其他就业补助支出</t>
  </si>
  <si>
    <t>20826</t>
  </si>
  <si>
    <t>财政对基本养老保险基金的补助</t>
  </si>
  <si>
    <t>2082602</t>
  </si>
  <si>
    <t>财政对城乡居民基本养老保险基金的补助</t>
  </si>
  <si>
    <t>20830</t>
  </si>
  <si>
    <t>财政代缴社会保险费支出</t>
  </si>
  <si>
    <t>2083001</t>
  </si>
  <si>
    <t>财政代缴城乡居民基本养老保险费支出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</si>
  <si>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</si>
  <si>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</si>
  <si>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</si>
  <si>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</si>
  <si>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</si>
  <si>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</si>
  <si>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</si>
  <si>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</si>
  <si>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</si>
  <si>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</si>
  <si>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</si>
  <si>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</si>
  <si>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</si>
  <si>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</si>
  <si>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</si>
  <si>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</si>
  <si>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</si>
  <si>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</si>
  <si>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</si>
  <si>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农业农村生态环境支出</t>
  </si>
  <si>
    <t>213</t>
  </si>
  <si>
    <t>农林水支出</t>
  </si>
  <si>
    <t>21308</t>
  </si>
  <si>
    <t>普惠金融发展支出</t>
  </si>
  <si>
    <t>2130804</t>
  </si>
  <si>
    <t>创业担保贷款贴息及奖补</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</si>
  <si>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</si>
  <si>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</si>
  <si>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</si>
  <si>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</si>
  <si>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</si>
  <si>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</si>
  <si>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</si>
  <si>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</si>
  <si>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</si>
  <si>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</si>
  <si>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</si>
  <si>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</si>
  <si>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</si>
  <si>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</si>
  <si>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</si>
  <si>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</si>
  <si>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</si>
  <si>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</si>
  <si>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</si>
  <si>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</si>
  <si>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</si>
  <si>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</si>
  <si>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</si>
  <si>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</si>
  <si>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</si>
  <si>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</si>
  <si>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</si>
  <si>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</si>
  <si>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</si>
  <si>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</si>
  <si>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</si>
  <si>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</si>
  <si>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</si>
  <si>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</si>
  <si>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</si>
  <si>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</si>
  <si>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</si>
  <si>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</si>
  <si>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</si>
  <si>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</si>
  <si>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</si>
  <si>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</si>
  <si>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</si>
  <si>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</si>
  <si>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</si>
  <si>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</si>
  <si>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</si>
  <si>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</si>
  <si>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</si>
  <si>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</si>
  <si>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</si>
  <si>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</si>
  <si>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r>
      <rPr>
        <sz val="10"/>
        <color rgb="FF000000"/>
        <rFont val="宋体"/>
        <charset val="134"/>
      </rPr>
      <t>预算</t>
    </r>
    <r>
      <rPr>
        <sz val="10"/>
        <color rgb="FF000000"/>
        <rFont val="Arial"/>
        <charset val="134"/>
      </rPr>
      <t>03</t>
    </r>
    <r>
      <rPr>
        <sz val="10"/>
        <color rgb="FF000000"/>
        <rFont val="宋体"/>
        <charset val="134"/>
      </rPr>
      <t>表</t>
    </r>
  </si>
  <si>
    <t>“三公”经费合计</t>
  </si>
  <si>
    <t>因公出国（境）费</t>
  </si>
  <si>
    <t>公务用车购置及运行费</t>
  </si>
  <si>
    <t>公务接待费</t>
  </si>
  <si>
    <t>公务用车购置费</t>
  </si>
  <si>
    <t>公务用车运行费</t>
  </si>
  <si>
    <t>预算04表</t>
  </si>
  <si>
    <t>2026年部门基本支出预算表</t>
  </si>
  <si>
    <t>2023年部门基本支出预算表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</si>
  <si>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</si>
  <si>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</si>
  <si>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</si>
  <si>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</si>
  <si>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</si>
  <si>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</si>
  <si>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</si>
  <si>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</si>
  <si>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</si>
  <si>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</si>
  <si>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</si>
  <si>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</si>
  <si>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</si>
  <si>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</si>
  <si>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</si>
  <si>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530103241100002327158</t>
  </si>
  <si>
    <t>其他人员支出</t>
  </si>
  <si>
    <t>30199</t>
  </si>
  <si>
    <t>其他工资福利支出</t>
  </si>
  <si>
    <t>530103210000000004427</t>
  </si>
  <si>
    <t>行政人员支出工资</t>
  </si>
  <si>
    <t>30101</t>
  </si>
  <si>
    <t>基本工资</t>
  </si>
  <si>
    <t>30102</t>
  </si>
  <si>
    <t>津贴补贴</t>
  </si>
  <si>
    <t>30103</t>
  </si>
  <si>
    <t>奖金</t>
  </si>
  <si>
    <t>530103221100000252793</t>
  </si>
  <si>
    <t>工会经费</t>
  </si>
  <si>
    <t>30228</t>
  </si>
  <si>
    <t>530103231100001388953</t>
  </si>
  <si>
    <t>事业人员绩效奖励</t>
  </si>
  <si>
    <t>30107</t>
  </si>
  <si>
    <t>绩效工资</t>
  </si>
  <si>
    <t>530103231100001388950</t>
  </si>
  <si>
    <t>行政人员绩效奖励</t>
  </si>
  <si>
    <t>530103231100001270130</t>
  </si>
  <si>
    <t>离退休人员支出</t>
  </si>
  <si>
    <t>30305</t>
  </si>
  <si>
    <t>生活补助</t>
  </si>
  <si>
    <t>530103210000000004432</t>
  </si>
  <si>
    <t>公共交通经费</t>
  </si>
  <si>
    <t>30239</t>
  </si>
  <si>
    <t>其他交通费用</t>
  </si>
  <si>
    <t>530103231100001388955</t>
  </si>
  <si>
    <t>离退休工会活动经费</t>
  </si>
  <si>
    <t>30201</t>
  </si>
  <si>
    <t>办公费</t>
  </si>
  <si>
    <t>530103210000000004433</t>
  </si>
  <si>
    <t>行政人员公务交通补贴</t>
  </si>
  <si>
    <t>530103210000000004429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</si>
  <si>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</si>
  <si>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</si>
  <si>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</si>
  <si>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</si>
  <si>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</si>
  <si>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</si>
  <si>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</si>
  <si>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</si>
  <si>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</si>
  <si>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</si>
  <si>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</si>
  <si>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530103210000000004430</t>
  </si>
  <si>
    <t>30113</t>
  </si>
  <si>
    <t>530103210000000004436</t>
  </si>
  <si>
    <t>一般公用经费</t>
  </si>
  <si>
    <t>30205</t>
  </si>
  <si>
    <t>水费</t>
  </si>
  <si>
    <t>30207</t>
  </si>
  <si>
    <t>邮电费</t>
  </si>
  <si>
    <t>30211</t>
  </si>
  <si>
    <t>差旅费</t>
  </si>
  <si>
    <t>30216</t>
  </si>
  <si>
    <t>培训费</t>
  </si>
  <si>
    <t>30213</t>
  </si>
  <si>
    <t>维修（护）费</t>
  </si>
  <si>
    <t>30299</t>
  </si>
  <si>
    <t>其他商品和服务支出</t>
  </si>
  <si>
    <t>530103210000000004431</t>
  </si>
  <si>
    <t>公车购置及运维费</t>
  </si>
  <si>
    <t>30231</t>
  </si>
  <si>
    <t>公务用车运行维护费</t>
  </si>
  <si>
    <t>530103210000000004428</t>
  </si>
  <si>
    <t>事业人员支出工资</t>
  </si>
  <si>
    <t>530103231100001388954</t>
  </si>
  <si>
    <t>残疾人保障金</t>
  </si>
  <si>
    <t>530103241100002327317</t>
  </si>
  <si>
    <t>530103210000000002075</t>
  </si>
  <si>
    <t>530103231100001389781</t>
  </si>
  <si>
    <t>530103210000000002067</t>
  </si>
  <si>
    <t>530103210000000002071</t>
  </si>
  <si>
    <t>530103251100003684506</t>
  </si>
  <si>
    <t>530103210000000002077</t>
  </si>
  <si>
    <t>530103210000000002070</t>
  </si>
  <si>
    <t>530103231100001384996</t>
  </si>
  <si>
    <t>530103210000000002074</t>
  </si>
  <si>
    <t>530103210000000002073</t>
  </si>
  <si>
    <t>30217</t>
  </si>
  <si>
    <t>530103231100001384982</t>
  </si>
  <si>
    <t>530103231100001379708</t>
  </si>
  <si>
    <t>530103210000000002033</t>
  </si>
  <si>
    <t>530103210000000002038</t>
  </si>
  <si>
    <t>530103251100003655630</t>
  </si>
  <si>
    <t>530103210000000002035</t>
  </si>
  <si>
    <t>530103241100002327422</t>
  </si>
  <si>
    <t>530103210000000002036</t>
  </si>
  <si>
    <t>530103221100000329618</t>
  </si>
  <si>
    <t>530103231100001381329</t>
  </si>
  <si>
    <t>530103221100000329629</t>
  </si>
  <si>
    <t>530103231100001381317</t>
  </si>
  <si>
    <t>530103210000000002039</t>
  </si>
  <si>
    <t>530103210000000002041</t>
  </si>
  <si>
    <t>530103241100002308576</t>
  </si>
  <si>
    <t>530103261100004970310</t>
  </si>
  <si>
    <t>530103241100002374192</t>
  </si>
  <si>
    <t>公务用车定额包干经费</t>
  </si>
  <si>
    <t>530103261100004970284</t>
  </si>
  <si>
    <t>530103210000000002154</t>
  </si>
  <si>
    <t>530103231100001581378</t>
  </si>
  <si>
    <t>530103210000000002156</t>
  </si>
  <si>
    <t>530103231100001581393</t>
  </si>
  <si>
    <t>530103210000000002163</t>
  </si>
  <si>
    <t>530103210000000002155</t>
  </si>
  <si>
    <t>530103231100001408970</t>
  </si>
  <si>
    <r>
      <rPr>
        <sz val="10"/>
        <color rgb="FF000000"/>
        <rFont val="宋体"/>
        <charset val="134"/>
      </rPr>
      <t>预算</t>
    </r>
    <r>
      <rPr>
        <sz val="10"/>
        <color rgb="FF000000"/>
        <rFont val="Arial"/>
        <charset val="134"/>
      </rPr>
      <t>05-1</t>
    </r>
    <r>
      <rPr>
        <sz val="10"/>
        <color rgb="FF000000"/>
        <rFont val="宋体"/>
        <charset val="134"/>
      </rPr>
      <t>表</t>
    </r>
  </si>
  <si>
    <t>2026年部门项目支出预算表</t>
  </si>
  <si>
    <t>项目分类</t>
  </si>
  <si>
    <t>本年拨款</t>
  </si>
  <si>
    <t>事业单位
经营收入</t>
  </si>
  <si>
    <t>其中：本次下达</t>
  </si>
  <si>
    <t>专项业务类</t>
  </si>
  <si>
    <t>530103231100001265304</t>
  </si>
  <si>
    <t>劳动人事争议仲裁院办案工作经费</t>
  </si>
  <si>
    <t>30227</t>
  </si>
  <si>
    <t>委托业务费</t>
  </si>
  <si>
    <t>530103251100004723913</t>
  </si>
  <si>
    <t>2025年高校毕业生“三支一扶”省级补助资金</t>
  </si>
  <si>
    <t>530103231100001262444</t>
  </si>
  <si>
    <t>工资决策系统维护专项经费</t>
  </si>
  <si>
    <t>530103231100001262493</t>
  </si>
  <si>
    <t>事业单位公开定向招聘选调工作人员专项经费</t>
  </si>
  <si>
    <t>530103231100001262499</t>
  </si>
  <si>
    <t>工伤认定工作专项经费</t>
  </si>
  <si>
    <t>530103231100001262500</t>
  </si>
  <si>
    <t>劳动保障监察工作专项经费</t>
  </si>
  <si>
    <t>530103231100001264603</t>
  </si>
  <si>
    <t>“三支一扶”高校毕业生工作经费</t>
  </si>
  <si>
    <t>530103231100001264639</t>
  </si>
  <si>
    <t>社会保险基金安全评估经费</t>
  </si>
  <si>
    <t>530103231100001264716</t>
  </si>
  <si>
    <t>区域内企、事业单位及非公有制经济单位专业技术人员职称申报审核工作（购买服务）经费</t>
  </si>
  <si>
    <t>530103231100001310714</t>
  </si>
  <si>
    <t>离退休干部党组织建设经费</t>
  </si>
  <si>
    <t>事业发展类</t>
  </si>
  <si>
    <t>530103261100005088961</t>
  </si>
  <si>
    <t>劳动人事争议仲裁员办案补助经费</t>
  </si>
  <si>
    <t>530103261100005089105</t>
  </si>
  <si>
    <t>社会保障服务平台专网经费</t>
  </si>
  <si>
    <t>530103251100004356846</t>
  </si>
  <si>
    <t>2025年高校毕业生“三支一扶”计划第一批省级补助资金</t>
  </si>
  <si>
    <t>530103251100004346727</t>
  </si>
  <si>
    <t>国有企业退休人员社会化管理中央补助资金</t>
  </si>
  <si>
    <t>31204</t>
  </si>
  <si>
    <t>费用补贴</t>
  </si>
  <si>
    <t>530103251100004368223</t>
  </si>
  <si>
    <t>市级下达公务员考录和事业单位招考笔试考务经费</t>
  </si>
  <si>
    <t>530103251100004723940</t>
  </si>
  <si>
    <t>2025年高校毕业生“三支一扶”中央补助资金</t>
  </si>
  <si>
    <t>民生类</t>
  </si>
  <si>
    <t>530103231100001315769</t>
  </si>
  <si>
    <t>市属企业中组发(2002)13号文及8.13会议精神人员生活补助资金</t>
  </si>
  <si>
    <t>530103231100001256431</t>
  </si>
  <si>
    <t>下划企业退休人员独生子女专项资金</t>
  </si>
  <si>
    <t>30309</t>
  </si>
  <si>
    <t>奖励金</t>
  </si>
  <si>
    <t>530103231100001315852</t>
  </si>
  <si>
    <t>市属改制单位退休人员养老金差额财政补助资金</t>
  </si>
  <si>
    <t>530103231100001308617</t>
  </si>
  <si>
    <t>未纳入机关事业单位养老保险统筹项目专项资金</t>
  </si>
  <si>
    <t>30302</t>
  </si>
  <si>
    <t>退休费</t>
  </si>
  <si>
    <t>530103231100001313111</t>
  </si>
  <si>
    <t>企业离休人员生活补助资金</t>
  </si>
  <si>
    <t>530103231100001678221</t>
  </si>
  <si>
    <t>职教幼教企业退休教师待遇补差专项经费</t>
  </si>
  <si>
    <t>530103231100001689843</t>
  </si>
  <si>
    <t>社保业务工作专项经费</t>
  </si>
  <si>
    <t>530103241100002295105</t>
  </si>
  <si>
    <t>自谋职业人员退休申报服务经费</t>
  </si>
  <si>
    <t>530103241100003054868</t>
  </si>
  <si>
    <t>区级财政对机关事业单位养老保险基金缺口补助资金</t>
  </si>
  <si>
    <t>31302</t>
  </si>
  <si>
    <t>对社会保险基金补助</t>
  </si>
  <si>
    <t>530103231100001315819</t>
  </si>
  <si>
    <t>市属21户转型公司退休人员养老金差额财政补助资金</t>
  </si>
  <si>
    <t>530103251100004306839</t>
  </si>
  <si>
    <t>失业动态监测调查费经费</t>
  </si>
  <si>
    <t>530103251100003864222</t>
  </si>
  <si>
    <t>省级就业见习补贴资金和社区（村）基层治理专干补助经费</t>
  </si>
  <si>
    <t>530103210000000002052</t>
  </si>
  <si>
    <t>公共就业服务专项经费</t>
  </si>
  <si>
    <t>530103210000000002182</t>
  </si>
  <si>
    <t>促进农民就业专项资金</t>
  </si>
  <si>
    <t>530103210000000002200</t>
  </si>
  <si>
    <t>全区再就业专项工作经费</t>
  </si>
  <si>
    <t>530103251100003836966</t>
  </si>
  <si>
    <t>创业担保贷款财政贴息资金</t>
  </si>
  <si>
    <t>530103251100004154356</t>
  </si>
  <si>
    <t>区级档案社会化管理服务经费</t>
  </si>
  <si>
    <t>530103251100004608320</t>
  </si>
  <si>
    <t>国家公共就业服务能力提升示范项目资金</t>
  </si>
  <si>
    <t>530103231100002336247</t>
  </si>
  <si>
    <t>创业担保贷款上级奖补资金</t>
  </si>
  <si>
    <t>530103241100003181382</t>
  </si>
  <si>
    <t>下达的高校毕业生就业见习市级生活补助资金</t>
  </si>
  <si>
    <t>530103221100000840756</t>
  </si>
  <si>
    <t>昆明市企业下岗失业参战退役人员就业补助资金</t>
  </si>
  <si>
    <t>530103221100000943296</t>
  </si>
  <si>
    <t>第二批中央就业补助资金</t>
  </si>
  <si>
    <t>530103221100001274331</t>
  </si>
  <si>
    <t>省级就业创业及农村劳动力转移专项经费</t>
  </si>
  <si>
    <t>530103200000000001380</t>
  </si>
  <si>
    <t>市级低保特困代缴保费专项资金</t>
  </si>
  <si>
    <t>30311</t>
  </si>
  <si>
    <t>代缴社会保险费</t>
  </si>
  <si>
    <t>530103200000000000353</t>
  </si>
  <si>
    <t>城乡居民基本养老保险补助资金</t>
  </si>
  <si>
    <t>530103210000000001421</t>
  </si>
  <si>
    <t>水源区城乡居民养老保险缴费补助资金</t>
  </si>
  <si>
    <t>530103221100000769389</t>
  </si>
  <si>
    <t>城乡居民养老保险低保特困代缴保费区级补助资金</t>
  </si>
  <si>
    <t>530103241100003067365</t>
  </si>
  <si>
    <t>市级水源区城乡居民养老保险缴费补助资金</t>
  </si>
  <si>
    <t>2120816</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</si>
  <si>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</si>
  <si>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</si>
  <si>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</si>
  <si>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</si>
  <si>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</si>
  <si>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</si>
  <si>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</si>
  <si>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</si>
  <si>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</si>
  <si>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</si>
  <si>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</si>
  <si>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劳动争议调解仲裁法》、《劳动人事争议仲裁办案规则》、《劳动人事争议仲裁组织规则》、《云南省人力资源和社会保障厅中共云南省委机构编制办公室云南省财政厅关于转发加强劳动人事争议处理效能建设意见的通知》（云人社发〔2013〕66号）、《云南省人力资源和社会保障厅办公室关于做好全省人力资源保障窗口单位工作人员统一着装工作的通知》、《人力资源社会保障部 财政部关于进一步加强人力资源社会保障窗口单位经办队伍建设的意见》（人社部发[2019 ]13号）。2026年劳动人事争议仲裁院办案经费需84000元。</t>
  </si>
  <si>
    <t>产出指标</t>
  </si>
  <si>
    <t>数量指标</t>
  </si>
  <si>
    <t>受理案件数</t>
  </si>
  <si>
    <t>=</t>
  </si>
  <si>
    <t>1000</t>
  </si>
  <si>
    <t>件</t>
  </si>
  <si>
    <t>定量指标</t>
  </si>
  <si>
    <t>反映2026年预计受理案件数。</t>
  </si>
  <si>
    <t>法律文书</t>
  </si>
  <si>
    <t>2000</t>
  </si>
  <si>
    <t>反映法律文书制作数量</t>
  </si>
  <si>
    <t>宣传指导手册</t>
  </si>
  <si>
    <t>4000</t>
  </si>
  <si>
    <t>册</t>
  </si>
  <si>
    <t>反映宣传指导手册制作数量</t>
  </si>
  <si>
    <t>质量指标</t>
  </si>
  <si>
    <t>法律文书验收通过率</t>
  </si>
  <si>
    <t>100</t>
  </si>
  <si>
    <t>%</t>
  </si>
  <si>
    <t>反映法律文书验收通过情况。</t>
  </si>
  <si>
    <t>宣传手册内容覆盖率</t>
  </si>
  <si>
    <t>&gt;=</t>
  </si>
  <si>
    <t>90</t>
  </si>
  <si>
    <t>反映宣传手册内容覆盖情况</t>
  </si>
  <si>
    <t>时效指标</t>
  </si>
  <si>
    <t>项目完成时限</t>
  </si>
  <si>
    <t>&lt;=</t>
  </si>
  <si>
    <t>年度内完成</t>
  </si>
  <si>
    <t>年</t>
  </si>
  <si>
    <t>反映项目完成时限情况。</t>
  </si>
  <si>
    <t>效益指标</t>
  </si>
  <si>
    <t>经济效益</t>
  </si>
  <si>
    <t>公正处理全区劳动争议，化解矛盾</t>
  </si>
  <si>
    <t>效果显著</t>
  </si>
  <si>
    <t>是/否</t>
  </si>
  <si>
    <t>定性指标</t>
  </si>
  <si>
    <t>反映是否低成本、高效益，及时公正处理全区劳动争议，化解矛盾。</t>
  </si>
  <si>
    <t>社会效益</t>
  </si>
  <si>
    <t>构建盘龙区和谐劳动关系</t>
  </si>
  <si>
    <t>反映是否构建盘龙区和谐劳动关系，优化营商环境。</t>
  </si>
  <si>
    <t>满意度指标</t>
  </si>
  <si>
    <t>服务对象满意度</t>
  </si>
  <si>
    <t>受益对象满意度</t>
  </si>
  <si>
    <t>反映受益对象的满意程度。</t>
  </si>
  <si>
    <t>《中共云南省委办公厅 云南省人民政府办公厅印发&lt;关于分类推进人才评价机制改革的实施意见&gt;的通知》（云办发〔2018〕38号）、《昆明市人力资源和社会保障局关于开展专业技术职称申报评审工作的通知》要求，2026年开展专业技术职称申报评审工作，预算经费约90000元。</t>
  </si>
  <si>
    <t>聘请第三方数量</t>
  </si>
  <si>
    <t>家</t>
  </si>
  <si>
    <t>反映聘请第三方机构开展人才评价、专家服务基层等人力资源服务质量提升辅助服务。</t>
  </si>
  <si>
    <t>区域内企、事业单位及非公有制经济单位</t>
  </si>
  <si>
    <t>&gt;</t>
  </si>
  <si>
    <t>反映区域内企、事业单位及非公有制经济单位。</t>
  </si>
  <si>
    <t>审核工作成果验收率</t>
  </si>
  <si>
    <t>反映安全评估工作成果验收情况</t>
  </si>
  <si>
    <t>年内组织实施</t>
  </si>
  <si>
    <t>年度内</t>
  </si>
  <si>
    <t>反映年内组织实施完成情况。</t>
  </si>
  <si>
    <t>提升人员素质，满足社会公共服务</t>
  </si>
  <si>
    <t>效果明显</t>
  </si>
  <si>
    <t>反映是否提升人员素质，满足社会公共服务。</t>
  </si>
  <si>
    <t>可持续影响</t>
  </si>
  <si>
    <t>提高单位效能</t>
  </si>
  <si>
    <t>反映是否提高单位效能。</t>
  </si>
  <si>
    <t>根据《劳动保障监察条例》等文件，2026年需劳动保障监察工作专项经费44032 元。</t>
  </si>
  <si>
    <t>劳动保障法律法规宣传</t>
  </si>
  <si>
    <t>次</t>
  </si>
  <si>
    <t>反映劳动保障法律法规宣传次数。</t>
  </si>
  <si>
    <t>资金合规性</t>
  </si>
  <si>
    <t>合规</t>
  </si>
  <si>
    <t>反映资金使用情况。</t>
  </si>
  <si>
    <t>营造良好的法制环境和社会舆论环境</t>
  </si>
  <si>
    <t>反映是否维护劳动者合法权益，营造良好的法制环境和社会舆论环境。</t>
  </si>
  <si>
    <t>实现用工单位与劳动者双收益</t>
  </si>
  <si>
    <t>反映是否实现用工单位与劳动者双收益，促进构建和谐社会。</t>
  </si>
  <si>
    <t xml:space="preserve"> 用人单位满意度</t>
  </si>
  <si>
    <t>反映用人单位满意度。</t>
  </si>
  <si>
    <t>《中华人民共和国劳动争议调解仲裁法》、《劳动人事争议仲裁办案规则》、《劳动人事争议仲裁组织规则》、《关于加强劳动人事争议处理效能建设的意见》（人社部发〔2012〕13号）、《云南省人力资源和社会保障厅中共云南省委机构编制办公室云南省财政厅关于转发加强劳动人事争议处理效能建设意见的通知》云人社发〔2013〕66号、《关于转发加强劳动人事争议处理效能建设意见的通知》昆人社通〔2013〕84号文件、《云南省法律援助专项经费管理暂行办法》、《昆明市人力资源和社会保障局 昆明市财政局关于转发上级部门调整人民法院办案人员岗位津贴标准文件的通知》、《昆明市人力资源和社会保障局 昆明市财政局关于转发上级部门调整人民检察院办案人员岗位津贴标准文件的通知》。以上文件明确全面提升劳动人事争议调解仲裁社会服务能力是当前维护劳动人事关系和谐稳定新形势的迫切要求。要落实仲裁专项经费，努力加强仲裁保障能力。其中明确了仲裁经费包括人员经费、公用经费、仲裁专项经费等。应根据实际情况，逐步提高专、兼职仲裁员办案补贴标准。经济建设的飞速发展和依法治国进程的推进，劳动者的维权意识空前高涨，劳动人事争议案件进入了多发期，争议案件逐年大幅上升，争议数量增多与处理难度加大并存的态势将持续存在，对传统的用工理念和调解仲裁模式产生了巨大的冲击，预防化解矛盾纠纷的任务艰巨繁重，2026年预计案件量2800件，按50元/件的标准，同时，2025年支付完财政审核的2025年办案补助费75000元后，截至2024年10月11日仍剩余1017件案件无相应资金支付办案补助费。</t>
  </si>
  <si>
    <t>2800</t>
  </si>
  <si>
    <t xml:space="preserve">反映2026年预计案件数情况。
</t>
  </si>
  <si>
    <t>案件的结案率</t>
  </si>
  <si>
    <t>99</t>
  </si>
  <si>
    <t xml:space="preserve">反映实现2800件案件的结案率为99%。
</t>
  </si>
  <si>
    <t>案件调解率</t>
  </si>
  <si>
    <t>60</t>
  </si>
  <si>
    <t xml:space="preserve">反映实现2800件案件调解率为60%。
</t>
  </si>
  <si>
    <t>案件终局率</t>
  </si>
  <si>
    <t>30</t>
  </si>
  <si>
    <t xml:space="preserve">反映实现2800件案件终局率为30%，按时归档。
</t>
  </si>
  <si>
    <t>在2026年12月31日前完成案件办理</t>
  </si>
  <si>
    <t>2026</t>
  </si>
  <si>
    <t xml:space="preserve">反映在2026年12月31日前完成案件办理。
</t>
  </si>
  <si>
    <t>高劳动争议、矛盾处理效益</t>
  </si>
  <si>
    <t>有效提高</t>
  </si>
  <si>
    <t xml:space="preserve">反映是否低成本、高效益，及时公正处理全区劳动争议，化解矛盾。
</t>
  </si>
  <si>
    <t>有效构建</t>
  </si>
  <si>
    <t xml:space="preserve">反映是否构建盘龙区和谐劳动关系，优化营商环境。
</t>
  </si>
  <si>
    <t xml:space="preserve">反映受益对象的满意程度。
</t>
  </si>
  <si>
    <t>根据《云南省事业单位公开招聘工作人员办法》（云人社发〔2016〕182号）《昆明市人民政府办公厅关于印发昆明市事业单位公开招聘人员和公开选调工作人员两个办法的通知》（昆政办〔2008〕80号），计划完成公开招聘人员和公开选调工作人员的事业单位220个岗位，项目实施后提升人员素质,完成人员更新,促进社会经济发展，2026年需要事业单位公开定向招聘选调工作人员专项经费498400元。</t>
  </si>
  <si>
    <t>公开招聘人员和公开选调工作人员的事业单位</t>
  </si>
  <si>
    <t>220</t>
  </si>
  <si>
    <t>个</t>
  </si>
  <si>
    <t>反映公开招聘人员和公开选调工作人员的事业单位数量。</t>
  </si>
  <si>
    <t>招聘人员合格率</t>
  </si>
  <si>
    <t>反映招聘人员的合格情况</t>
  </si>
  <si>
    <t>反映项目组织实施年限情况。</t>
  </si>
  <si>
    <t>带动人员工资变动</t>
  </si>
  <si>
    <t>反映项目实施后带动人员工资变动情况</t>
  </si>
  <si>
    <t>提升单位良好社会形象</t>
  </si>
  <si>
    <t>反映项目实施对补充工作人员，更好满足社会公共需要，提升单位良好社会形象。</t>
  </si>
  <si>
    <t>在2026年12月31日前按时按质完成2026年度社会保险基金安全评估工作；加强基金风险防控、强化基金监督管理、规范经办服务、完善内控制度、保障基金安全，有效维护参保人员的权益，进一步提高社会保险基金监管水平。</t>
  </si>
  <si>
    <t>安全评估开展次数</t>
  </si>
  <si>
    <t>反映每年开展评估的情况。</t>
  </si>
  <si>
    <t>评估合格率</t>
  </si>
  <si>
    <t>反映评估合格情况。</t>
  </si>
  <si>
    <t>提高社会保险基金监管水平</t>
  </si>
  <si>
    <t xml:space="preserve">反映是否有进一步提高社会保险基金监管水平。
</t>
  </si>
  <si>
    <t>维护参保人员权益</t>
  </si>
  <si>
    <t>反映是否有效维护了参保人员的权益</t>
  </si>
  <si>
    <t>促进加强基金风险防控</t>
  </si>
  <si>
    <t>反映是否促进加强基金风险防控。</t>
  </si>
  <si>
    <t>强化基金监督管理</t>
  </si>
  <si>
    <t xml:space="preserve">反映是否强化基金监督管理。
</t>
  </si>
  <si>
    <t>各社保经办机构满意度</t>
  </si>
  <si>
    <t>反映各社保经办机构满意程度。</t>
  </si>
  <si>
    <t xml:space="preserve">根据昆政发〔2007〕56号、昆编〔2008〕1号和昆劳社通〔2009〕105号，计划组织实施12个街道103个社区的劳动保障平台工作，项目实施有效保障115条劳动保障平台线路正常运行，2026年需劳动保障平台工作专项经费136800元。						
</t>
  </si>
  <si>
    <t>维护街道社区数量</t>
  </si>
  <si>
    <t>103</t>
  </si>
  <si>
    <t xml:space="preserve">反映组织实施12个街道共103个社区的劳动保障平台工作
</t>
  </si>
  <si>
    <t>劳动保障平台线路个数</t>
  </si>
  <si>
    <t>115</t>
  </si>
  <si>
    <t>条</t>
  </si>
  <si>
    <t>反映保障115条劳动保障平台线路。</t>
  </si>
  <si>
    <t>平台正常运行率</t>
  </si>
  <si>
    <t xml:space="preserve">反映维护保障平台正常运营情况
</t>
  </si>
  <si>
    <t xml:space="preserve">反映项目完成时限情况
</t>
  </si>
  <si>
    <t>为群众提供便利</t>
  </si>
  <si>
    <t>提供</t>
  </si>
  <si>
    <t xml:space="preserve">反映是否便民服务
</t>
  </si>
  <si>
    <t>满足社区居民需求</t>
  </si>
  <si>
    <t>有效满足</t>
  </si>
  <si>
    <t xml:space="preserve">反映是否满足社区居民需求
</t>
  </si>
  <si>
    <t>社区满意度</t>
  </si>
  <si>
    <t xml:space="preserve">反映社区满意程度
</t>
  </si>
  <si>
    <t>根据《关于明确市级机关事业单位离退休单位离退休干部党组织工作经费保障标准的通知》《关于调整全区离退休干部党组织建设经费预算申报方式的通知》文件，做好2026年23位离退休老干部的保障工作，在规定时间内及时、足额完成退休金发放，以抽查的方式了解退休人员的生活质量，提高离退休人员的满意度，提高离退休干部的生活质量，促进社会和谐发展。</t>
  </si>
  <si>
    <t>发放人数</t>
  </si>
  <si>
    <t>23</t>
  </si>
  <si>
    <t>人</t>
  </si>
  <si>
    <t>反映实际发放人数情况。</t>
  </si>
  <si>
    <t>发放标准合规性</t>
  </si>
  <si>
    <t>反映资金发放标准合规情况。</t>
  </si>
  <si>
    <t>发放对象准确率</t>
  </si>
  <si>
    <t>反映发放对象准确情况。</t>
  </si>
  <si>
    <t>发放及时率</t>
  </si>
  <si>
    <t>反映资金发放及时情况。</t>
  </si>
  <si>
    <t>提高离退休干部的生活质量</t>
  </si>
  <si>
    <t>反映是否提高离退休干部的生活质量，促进社会和谐发展。</t>
  </si>
  <si>
    <t>离退休干部满意度</t>
  </si>
  <si>
    <t>反映离退休干部满意情况。</t>
  </si>
  <si>
    <t>按照《关于转发省级部门关于做好2024年高校毕业生“三支一扶”计划实施工作文件的通知》要求，2026年盘龙区计划招募1名“三支一扶”高校毕业生。根据《关于做好高校毕业生“三支一扶”计划人员住房公积金缴存工作的通知》（昆人社通〔2023〕157号）和《关于转发省级部门做好2013年高校毕业生三支一扶计划实施工作文件的通知》（昆人社通〔2013〕144号）精神，预计该名“三支一扶”工作人员将于2026年9月到岗。同时，经测算，区级财政需承担该名“三支一扶”工作人员2026年度9月至12月的生活补贴和社会保险费用共计24150元。</t>
  </si>
  <si>
    <t>“三支一扶”工作人员</t>
  </si>
  <si>
    <t xml:space="preserve">按照省市关于“三支一扶”的要求做好经费拨付及管理工作
</t>
  </si>
  <si>
    <t>按照省市关于“三支一扶”的要求做好经费拨付及管理工作</t>
  </si>
  <si>
    <t>反映招聘计划年内组织实施完成</t>
  </si>
  <si>
    <t xml:space="preserve">满足社会公共服务 </t>
  </si>
  <si>
    <t>提升人员素质</t>
  </si>
  <si>
    <t>有效提升</t>
  </si>
  <si>
    <t>反映提升“三支一扶”高校毕业生综合素质</t>
  </si>
  <si>
    <t>鼓励更多大学生积极投入“三支一扶”工作</t>
  </si>
  <si>
    <t>有利于大学生更加直观的深入了解国情，更好的找准定位、融入社会，有利于充实基层干部人才队伍、更好地推动工作。</t>
  </si>
  <si>
    <t>“三支一扶“高校毕业生满意</t>
  </si>
  <si>
    <t>反映服务对象的满意程度。</t>
  </si>
  <si>
    <t>按照《工伤保险条例》、《社会保险法》、《工伤保险条例》和《工伤认定办法》及《云南省实施&lt;工商保险条例&gt;办法》按时按质完成工伤认定案件，做好工伤认定登记工作，确保受伤害职工享受工伤保险待遇、有效保障工伤职工权益。扎实认真做好工伤认定工作，维护劳动者基本权益，确保受伤害职工享受工伤保险待遇、有效保障工伤职工权益，保持社会稳定。</t>
  </si>
  <si>
    <t>预计2026年收到工伤申请件数</t>
  </si>
  <si>
    <t>900</t>
  </si>
  <si>
    <t>反映2026年收到工伤申请件数。</t>
  </si>
  <si>
    <t>工伤认定标准合规性</t>
  </si>
  <si>
    <t>反映按照《工伤保险条例》及《云南省实施&lt;工商保险条例&gt;办法》办理工伤认定。</t>
  </si>
  <si>
    <t>全年内组织实施</t>
  </si>
  <si>
    <t>每年12月底完成</t>
  </si>
  <si>
    <t>月</t>
  </si>
  <si>
    <t>反映全年内组织实施时限。</t>
  </si>
  <si>
    <t>保障工伤职工权益</t>
  </si>
  <si>
    <t>有效保障</t>
  </si>
  <si>
    <t>反映是否扎实认真做好工伤认定工作，维护劳动者基本权益，保持社会稳定。</t>
  </si>
  <si>
    <t>维护劳动者基本权益</t>
  </si>
  <si>
    <t>有效维护</t>
  </si>
  <si>
    <t>依据《昆明市人力资源和社会保障局关于做好云南省工资福利决策支持系统使用工作的通知》要求展开2026年工资决策测系统维护专项经费的项目，在全区推行使用工资决策系统，实现工资福利相关业务的信息化、规范化管理，以达到对工资福利决策系统维护单位支付维护费用,维持工资福利决策支持系统正常运转的目标。</t>
  </si>
  <si>
    <t>全区机关事业单位使用工资决策系统个数</t>
  </si>
  <si>
    <t>167</t>
  </si>
  <si>
    <t>反映全区机关事业单位使用工资决策系统个数情况。</t>
  </si>
  <si>
    <t>系统正常运转率</t>
  </si>
  <si>
    <t>反映系统正常运转情况</t>
  </si>
  <si>
    <t>按时完成工资福利审批</t>
  </si>
  <si>
    <t>2026年内完成</t>
  </si>
  <si>
    <t>反映完成工资福利审批的时限。</t>
  </si>
  <si>
    <t>提高工资福利日常管理的效率</t>
  </si>
  <si>
    <t>反映项目的实施提高工资福利日常管理效率。</t>
  </si>
  <si>
    <t>实现工资业务信息化可持续发展</t>
  </si>
  <si>
    <t>有效实现</t>
  </si>
  <si>
    <t>反映实现全区机关事业单位工资业务信息化可持续发展程度。</t>
  </si>
  <si>
    <t>全区机关事业单位满意度</t>
  </si>
  <si>
    <t>反映全区机关事业单位满意情况。</t>
  </si>
  <si>
    <t>根据《社会保险法》、《云南省人力资源和社会保障厅办公室关于印发＜社会保险“康乃馨”行动常态化机制化工作方案＞的通知》（云人社办〔2023〕8号）、《关于印发关于昆明市开展人社政策法规宣传“五进”活动的执行方案的通知》，主要用于行政诉讼律师费；财务收支审计；开展社会保险“康乃馨”行动常态化机制化、持续推进参保扩面工作等工作。确保行政诉讼律师咨询服务给社保工作开展提供有效帮助，同时参保扩面工作可达到上级部门要求，提高参保人、领待人的满意度。</t>
  </si>
  <si>
    <t>诉讼数量</t>
  </si>
  <si>
    <t>用于反映先行支付官司场次</t>
  </si>
  <si>
    <t>宣传次数</t>
  </si>
  <si>
    <t>社保业务、政策宣传次数</t>
  </si>
  <si>
    <t>诉讼委托合同目标验收合格</t>
  </si>
  <si>
    <t>诉讼合同目标情况</t>
  </si>
  <si>
    <t>2024年12月31日前完成</t>
  </si>
  <si>
    <t>提高群众办事效益</t>
  </si>
  <si>
    <t>优化重建业务经办流程，减少不必要的材料、环节、手续，一窗式办结</t>
  </si>
  <si>
    <t>参保人员满意度</t>
  </si>
  <si>
    <t>反映办理业务参保人员的满意程度。</t>
  </si>
  <si>
    <t>项目依据《关于下划企业退休人员独生子女费的通知》（昆财社（2015）57号）等政策文件立项。2026年为完成40000多名企业退休人员独子费随养老金一起每月足额发放的目标，确保企业退休人员权益，提升企业退休人员社会保险工作满意度，营造良好的社会氛围。</t>
  </si>
  <si>
    <t>享受补贴人数</t>
  </si>
  <si>
    <t>40000</t>
  </si>
  <si>
    <t>按照享受独子费补贴人数进行考核，2024年10月享受人数为35194人，2025年享受人数应增长。</t>
  </si>
  <si>
    <t>部门履职完成率</t>
  </si>
  <si>
    <t>反映独子费发放任务完成情况。</t>
  </si>
  <si>
    <t>资金使用合规性</t>
  </si>
  <si>
    <t>反映部门年度预算资金使用是否符合相关财务、内控制度等法律法规相关要求。</t>
  </si>
  <si>
    <t>项目评价达标率</t>
  </si>
  <si>
    <t>95</t>
  </si>
  <si>
    <t>按照区级绩效管理办法相关要求对年度申报预算进行跟踪问效，年度入库评价优良率。</t>
  </si>
  <si>
    <t>补贴发放及时性</t>
  </si>
  <si>
    <t>每月18号前</t>
  </si>
  <si>
    <t>反映补贴是否在规定业务期内完成发放。</t>
  </si>
  <si>
    <t>维护社会稳定</t>
  </si>
  <si>
    <t>按时足额发放补贴，保障退休人员待遇水平，促进社会和谐，维护社会稳定。</t>
  </si>
  <si>
    <t>社会公众满意度</t>
  </si>
  <si>
    <t>考核项目受众对本部门的满意度&gt;=90%。</t>
  </si>
  <si>
    <t>弥补机关事业养老保险收支差异，保障机关事业单位6000多名退休人员养老金足额发放，提升退休人员生活幸福感和满意度。</t>
  </si>
  <si>
    <t>6500</t>
  </si>
  <si>
    <t>按照享受退休待遇人数进行考核，2025年8月享受人数为6449人，预计2026年享受人数应增长。</t>
  </si>
  <si>
    <t>反映机关统筹外补贴发放任务完成情况。</t>
  </si>
  <si>
    <t>做好2026年自谋职业人员退休申报、退休人员档案保管工作。</t>
  </si>
  <si>
    <t>退休办理件数</t>
  </si>
  <si>
    <t>1300</t>
  </si>
  <si>
    <t>依据规定进行灵活就业的退休申报。</t>
  </si>
  <si>
    <t>退休办理件数合格率</t>
  </si>
  <si>
    <t>按时办理退休申报</t>
  </si>
  <si>
    <t>提升办事效率</t>
  </si>
  <si>
    <t>按规定时间办理自谋职业人员退休申报，做好档案管理工作</t>
  </si>
  <si>
    <t>自谋职业退休人员满意度</t>
  </si>
  <si>
    <t>满意度达90%</t>
  </si>
  <si>
    <t>资金使用方向为对退休教师个人的补助，确保当社会和企业职工稳定，维护企业退休职工的合法权益。</t>
  </si>
  <si>
    <t>按照享受补贴人数进行考核，2025年10月享受人数为172人，2025年9月省属人数62人，2026年应有变化。</t>
  </si>
  <si>
    <t>反映补贴发放任务完成情况。</t>
  </si>
  <si>
    <t>弥补机关事业养老保险基金统筹外不保障项目，保障全区6000多名机关事业单位退休人员养老金足额发放，确保退休人员退休生活，提升幸福感和满意度，营造良好的社会氛围。</t>
  </si>
  <si>
    <t>6700</t>
  </si>
  <si>
    <t>按照享受补贴人数进行考核，2025年8月享受人数为6449人，2026年享受人数预计增长300人。</t>
  </si>
  <si>
    <t>确保1名企业退休人员生活补贴随养老金一起每月足额发放，确保退休人员待遇，提高退休人员满意度。营造良好的社会范围。</t>
  </si>
  <si>
    <t>1.00</t>
  </si>
  <si>
    <t>按照享受补贴人数进行考核，2024年10月享受人数为1人，2025年享受人数应小于等于1人。</t>
  </si>
  <si>
    <t>为更好发挥创业担保贷款贴息及奖补资金引导作用，引导金融机构加大创业担保贷款投放力度，支持重点群体及企业的融资发展，经办银行按照创业担保贷款政策规定，通过“云南省中小企业融资综合信用服务平台（地方征信平台）”计算创业担保贷款应付贴息金额，于每季度末20日前向区级财政部门提交提携资金申请，资金按规定用于创业担保贷款贴息。依托云南省中小企业融资综合信用服务平台（地方征信平台），测算2026年区级需承担财政贴息资金76.24万元（中国银行滇池路支行18.3万；邮储银行盘龙区支行3.1万；昆明市盘龙区农村信用合作联社51.74万；昆明市农村信用合作社联和社营业部3.1万），实现补贴对象满意度≥85%。</t>
  </si>
  <si>
    <t>创业担保贷款贴息银行数</t>
  </si>
  <si>
    <t>创业担保贷款贴息银行按省级确定银行来发放贴息资金，实现省级确定银行全额发放。</t>
  </si>
  <si>
    <t>创业担保贷款贴息资金发放准确率</t>
  </si>
  <si>
    <t>创业担保贷款发放数</t>
  </si>
  <si>
    <t>150</t>
  </si>
  <si>
    <t>人(户)</t>
  </si>
  <si>
    <t>创业担保贷款发放数≥150人（户）</t>
  </si>
  <si>
    <t>资金支付完成时限</t>
  </si>
  <si>
    <t>12月31日</t>
  </si>
  <si>
    <t>日</t>
  </si>
  <si>
    <t>资金支付完成时限小于等于12月31日，按当年省市下达文件中规定的完成时限完成。</t>
  </si>
  <si>
    <t>政策宣传知晓率</t>
  </si>
  <si>
    <t>80</t>
  </si>
  <si>
    <t>政策宣传知晓率≥80%</t>
  </si>
  <si>
    <t>补贴对象满意度</t>
  </si>
  <si>
    <t>85</t>
  </si>
  <si>
    <t>随着就业形势的日益严峻，公共就业部门面临着越来越多的档案管理工作。区公共就业和人才服务中心管理全区约12万册人事档案，包括10万余册失业人员人事档案、1万余册高校毕业生人事档案、1000余册事业人员档案、9000余册流动人员人事档案。参考五华、西山购买档案管理经验，结合我区目前管理的档案规模，我中心与盘龙区教育发展投资有限公司签订一采三年采购服务协议开展流动人员档案管理服务，购买专业的档案管理服务，合同约定每年购买服务经费为87.5万元，借助专业的档案管理团队和先进的信息技术手段，提高档案管理效率和质量，确保档案的安全性和保密性，力争查档群众服务满意度达到90%以上。</t>
  </si>
  <si>
    <t>管理失业人员人事档案</t>
  </si>
  <si>
    <t>100000</t>
  </si>
  <si>
    <t>管理全区失业人员人事档案约10万册</t>
  </si>
  <si>
    <t>管理流动人员人事档案</t>
  </si>
  <si>
    <t>9000</t>
  </si>
  <si>
    <t>管理全区9000余册流动人员人事档案。</t>
  </si>
  <si>
    <t>高校毕业生人事档案</t>
  </si>
  <si>
    <t>10000</t>
  </si>
  <si>
    <t>管理高校毕业生人事档案约1万册</t>
  </si>
  <si>
    <t>事业人员档案</t>
  </si>
  <si>
    <t>管理全区事业人员人事档案约1000册</t>
  </si>
  <si>
    <t>按照业务办理质量规范，抽检合格率</t>
  </si>
  <si>
    <t>按照云人社办〔2018〕22号文件要求，档案业务办理质量规范需要达到：档案外观统一、齐全完整、分类准确、编排有序、装订整齐等。</t>
  </si>
  <si>
    <t>档案社会化管理服务费用</t>
  </si>
  <si>
    <t>875000</t>
  </si>
  <si>
    <t>元</t>
  </si>
  <si>
    <t>档案社会化管理服务费用875000元</t>
  </si>
  <si>
    <t>归档及时率</t>
  </si>
  <si>
    <t>提升档案建设和管理服务能力</t>
  </si>
  <si>
    <t>全面提升流动人员人事档案标准化建设和管理服务能力</t>
  </si>
  <si>
    <t>档案安全率</t>
  </si>
  <si>
    <t>档案保管安全率必须达到100%</t>
  </si>
  <si>
    <t>查档群众服务满意度</t>
  </si>
  <si>
    <t>提高查档人民群众的满意度</t>
  </si>
  <si>
    <t>按照“六稳”、“六保”要求，就业居首位，此项目用于完成各类公共就业服务工作任务。保就业、扩大就业14场（预估，实际完成数以上级下达目标任务为准）招聘会费用，云南省公共就业服务平台业务网专线专网费，全区事业人员人事档案管理等，促进大学毕业生、农村劳动力、失业人员就业创业再就业，提供有效就业岗位，增加就业经济收入，力争受益对象满意度达85%以上。</t>
  </si>
  <si>
    <t>云南省公共就业服务平台业务网专线</t>
  </si>
  <si>
    <t>1条</t>
  </si>
  <si>
    <t>云南省公共就业服务平台业务网专线。</t>
  </si>
  <si>
    <t>召开招聘会场数</t>
  </si>
  <si>
    <t>场</t>
  </si>
  <si>
    <t>按照每年上级下达目标任务应召开的招聘会场数</t>
  </si>
  <si>
    <t>2026年12月31日</t>
  </si>
  <si>
    <t>项目完成时限应在2026年12月31日前完成。</t>
  </si>
  <si>
    <t>年度农村劳动力转移就业经济收入</t>
  </si>
  <si>
    <t>4500</t>
  </si>
  <si>
    <t>万元</t>
  </si>
  <si>
    <t>年度农村劳动力转移就业经济收入不低于4500万元</t>
  </si>
  <si>
    <t>提供有效就业岗位数</t>
  </si>
  <si>
    <t>25000</t>
  </si>
  <si>
    <t>促进大学毕业生、农村劳动力、失业人员就业创业再就业，稳定社会秩序。</t>
  </si>
  <si>
    <t>年度内新增农村劳动力转移就业人数</t>
  </si>
  <si>
    <t>年度内新增农村劳动力转移就业人数不低于2000人。</t>
  </si>
  <si>
    <t>服务对象满意度调查</t>
  </si>
  <si>
    <t>根据市政府年初下达县（市）区培训任务指标，按人均10元的标准从县（市）区财政安排的农民就业培训配套资金中提取工作经费，用于“开展就业摸排行动、劳务对接行动、岗位归集行动、专场招聘行动、组织化转移行动、三业联动行动、就近就业行动、返乡创业行动、兜底帮扶行动、稳岗服务行动、返乡回流监测及就业帮扶行动”等。预计年度农村劳动力转移就业提供就业岗位不低于5000个，脱贫劳动力转移就业不低于1000个，新增农村劳动力转移就业不低于2000个，按照上级下达目标任务据实完成，同时力争满意度指标不低于85%。</t>
  </si>
  <si>
    <t>召开农村劳动力专项招聘会次数</t>
  </si>
  <si>
    <t>召开农村劳动力招聘会次数不低于5次。</t>
  </si>
  <si>
    <t>年度内脱贫劳动力转移就业</t>
  </si>
  <si>
    <t>1500</t>
  </si>
  <si>
    <t>按照上年市级下达目标任务数估算，年度内脱贫劳动力转移就业不低于1500人。</t>
  </si>
  <si>
    <t>年度农村劳动力新增转移就业总人数</t>
  </si>
  <si>
    <t>2400</t>
  </si>
  <si>
    <t>根据上年度市级下达目标任务数，估算年度内培训总人数不低于2400人。按照当年下达目标任务数据实完成</t>
  </si>
  <si>
    <t>经费拨付准确率</t>
  </si>
  <si>
    <t>完成省市下达的各类目标任务并及时准确拨付相关经费。</t>
  </si>
  <si>
    <t>反映项目完成时限</t>
  </si>
  <si>
    <t>年度农村劳动力转移就业经济收入≥4500万元。</t>
  </si>
  <si>
    <t>通过到水源区深入调查，了解服务对象对该项目的实施满意度</t>
  </si>
  <si>
    <t>满意度调查</t>
  </si>
  <si>
    <t>资金按规定用于发放全区公益性岗位补贴，高校毕业生来昆留昆就业创业相关补贴，灵活就业社会保险补贴及小微企业吸纳高校毕业生社会保险补贴，大学生创业园经费等项目。确保年度提供有效就业岗位27000人，城镇新增就业人数36000人，城镇失业人员再就业13000人，就业困难人员再就业8300人（按照上年度市级下达目标任务确定，当年目标任务按照市级下达文件据实完成）。力争补贴领取对象满意度及就业扶持政策经办服务满意度达85%以上。</t>
  </si>
  <si>
    <t>享受公益性岗位补贴人员数量</t>
  </si>
  <si>
    <t>200</t>
  </si>
  <si>
    <t>反映开发全区公益性岗位数</t>
  </si>
  <si>
    <t>申报各类社会保险补贴人数</t>
  </si>
  <si>
    <t>反映申报各类社会保险补贴人数</t>
  </si>
  <si>
    <t>社会保险补贴发放准确率</t>
  </si>
  <si>
    <t>98</t>
  </si>
  <si>
    <t>反映补贴拨付准确程度</t>
  </si>
  <si>
    <t>公益性岗位发放准确率</t>
  </si>
  <si>
    <t>2026年12月</t>
  </si>
  <si>
    <t>城镇新增就业人数</t>
  </si>
  <si>
    <t>36000</t>
  </si>
  <si>
    <t>城镇新增就业人数完成目标任务</t>
  </si>
  <si>
    <t>城镇失业人员再就业人数</t>
  </si>
  <si>
    <t>13000</t>
  </si>
  <si>
    <t>城镇失业人员再就业人数完成目标任务</t>
  </si>
  <si>
    <t>就业困难人员就业人数</t>
  </si>
  <si>
    <t>8300</t>
  </si>
  <si>
    <t>就业困难人员就业人数完成目标任务</t>
  </si>
  <si>
    <t>提供有效就业岗位</t>
  </si>
  <si>
    <t>27000</t>
  </si>
  <si>
    <t>城镇失业登记率完成目标任务</t>
  </si>
  <si>
    <t>零就业家庭帮扶率</t>
  </si>
  <si>
    <t>因就业问题发生重大群体事件数量</t>
  </si>
  <si>
    <t>0</t>
  </si>
  <si>
    <t>起</t>
  </si>
  <si>
    <t>补贴领取对象满意度及就业扶持政策经办服务满意度</t>
  </si>
  <si>
    <t>反映服务对象满意度</t>
  </si>
  <si>
    <t>项目依据昆明市盘龙区人民政府关于印发《盘龙区松华坝饮用水源保护区生活补助办法》的通知》（盘政发〔2021〕12号）等政策文件立项，开展参加城乡居民社会养老保险的水源区居民补助工作,提升水源区群众城乡居民基本养老保险个人账户累计余额。松华坝水源保护区居民，凡符合参保条件并自愿参保缴费的参保人，每人每年享受200元的参保缴费补助。其中，松华坝水库一级保护区核心区已搬迁居民在当年9月30日未完成缴费且自愿参加城乡居民基本养老保险的，由财政统一按200元档次进行代缴。2025年水源区搬迁移民参保人预计为2000人，由区级资金先行垫付代缴，待2026年市级定补资金下达到位后，再归还区级财政。2026年需区级先行垫付缴费补助资金400000元（2000人*200元），用于松华坝水源区居民参保缴费补助及政策宣传。达到项目完成质量较好，实施效果良好，获补对象准确率大于96%，获补助受益对象的满度大于90%.</t>
  </si>
  <si>
    <t>获补对象数</t>
  </si>
  <si>
    <t>1600</t>
  </si>
  <si>
    <t>反映获补对象数完成情况。</t>
  </si>
  <si>
    <t>政策宣传次数</t>
  </si>
  <si>
    <t>反映补助政策的宣传力度情况。即通过门户网站、通信、会议、发放宣传资料等对补助政策进行宣传的次数。</t>
  </si>
  <si>
    <t>获补对象准确率</t>
  </si>
  <si>
    <t>反映获补助对象认定的准确性情况。
获补对象准确率=抽检符合标准的补助对象数/抽检实际补助对象数*100%</t>
  </si>
  <si>
    <t>兑现准确率</t>
  </si>
  <si>
    <t>96</t>
  </si>
  <si>
    <t>反映补助准确发放的情况。
补助兑现准确率=补助兑付额/应付额*100%</t>
  </si>
  <si>
    <t>获补覆盖率</t>
  </si>
  <si>
    <t>获补覆盖率=实际获得补助人数（企业数）/申请符合标准人数（企业数）*100%</t>
  </si>
  <si>
    <t>带动人均增收（补助）</t>
  </si>
  <si>
    <t>反映补助带动人均增收的情况。人均补助不低于200元。</t>
  </si>
  <si>
    <t>政策知晓率</t>
  </si>
  <si>
    <t>反映补助政策的宣传效果情况。
政策知晓率=调查中补助政策知晓人数/调查总人数*100%</t>
  </si>
  <si>
    <t>生活状况改善</t>
  </si>
  <si>
    <t>有效改善</t>
  </si>
  <si>
    <t>反映补助促进受助对象生活状况改善的情况。</t>
  </si>
  <si>
    <t>补助对象满意度</t>
  </si>
  <si>
    <t>反映获补助受益对象的满意程度。</t>
  </si>
  <si>
    <t>项目依据《昆明市盘龙区人民政府关于印发盘龙区新型农村社会养老保险暨城镇居民社会养老保险试点工作实施方案的通知》、《关于严格落实城乡居民养老保险帮扶政策 助力全面实施乡村振兴战略工作的通知》（昆人社通〔2021〕163号）、《盘龙区贫困及残疾人员城乡居民基本养老保险代缴办法》等政策文件立项。2026年要实现为1500低保、特困代缴城乡居民养老保险240000元的目标任务。达到项目完成质量较好，实施效果良好，获代缴对象准确率大于96%，获补助受益对象的满度大于90%.</t>
  </si>
  <si>
    <t>低保、特困代缴人数</t>
  </si>
  <si>
    <t>850</t>
  </si>
  <si>
    <t>对符合条件的人员100%给予代缴保费160元每人每年。</t>
  </si>
  <si>
    <t>对象准确率</t>
  </si>
  <si>
    <t>反映参保及待遇发放管理的规范程度情况。</t>
  </si>
  <si>
    <t>资金发放到位率</t>
  </si>
  <si>
    <t>反映发放单位及时发放补助资金的情况。
发放及时率=在时限内发放资金/应发放资金*100%</t>
  </si>
  <si>
    <t>生活状况改善度</t>
  </si>
  <si>
    <t>项目依据《国务院关于开展新型农村社会养老保险试点的指导意见》、根据关于印发《盘龙区城乡居民基本养老保险工作实施方案》的通知（盘政办通〔2014〕145号）、昆明市人力资源和社会保障局 昆明市财政局印发《关于建立城乡居民基本养老保险待遇确定和基础养老金正常调整机制实施方案》的通知（昆人社通〔2019〕118号）、《关于进一步完善云南省城乡居民基本养老保险制度的通知》（云人社发〔2023〕27 号）、云南省人力资源和社会保障厅云南省财政厅关于印发《云南省2025年提高城乡居民基本养老保险基础养老金最低标准实施方案的通知》（云人社发〔2025〕17号），2026年要实现为全区城乡居民养老保险符合待遇领取条件人员支付待遇，为全区参保缴费人员配套缴费补助,实现33000人领取待遇，为52000参保人员绩效财政配套缴费补助，资金发放准确率在95%以上。</t>
  </si>
  <si>
    <t>享受保险基金配套人数</t>
  </si>
  <si>
    <t>52000</t>
  </si>
  <si>
    <t>对缴费人员100%给予对应档次的配套资金。</t>
  </si>
  <si>
    <t>待遇领取人数</t>
  </si>
  <si>
    <t>33000</t>
  </si>
  <si>
    <t>对符合条件领取待遇的人员100%给予待遇领取。</t>
  </si>
  <si>
    <t>规范参保管理规范性</t>
  </si>
  <si>
    <t>优</t>
  </si>
  <si>
    <t>资金发放准确率</t>
  </si>
  <si>
    <t>月人均待遇领取</t>
  </si>
  <si>
    <t>300</t>
  </si>
  <si>
    <t>反映待遇、补助、代缴带动人均增收的情况。</t>
  </si>
  <si>
    <t>预算06表</t>
  </si>
  <si>
    <t>政府性基金预算支出</t>
  </si>
  <si>
    <t>预算07表</t>
  </si>
  <si>
    <t>2026年部门政府采购预算表</t>
  </si>
  <si>
    <t>预算项目</t>
  </si>
  <si>
    <t>采购项目</t>
  </si>
  <si>
    <t>采购目录</t>
  </si>
  <si>
    <t>计量
单位</t>
  </si>
  <si>
    <t>数量</t>
  </si>
  <si>
    <t>面向中小企业预留资金</t>
  </si>
  <si>
    <t>政府性基金</t>
  </si>
  <si>
    <t>国有资本经营收益</t>
  </si>
  <si>
    <t>财政专户管理的收入</t>
  </si>
  <si>
    <t>单位自筹</t>
  </si>
  <si>
    <t>车辆加油</t>
  </si>
  <si>
    <t>车辆加油、添加燃料服务</t>
  </si>
  <si>
    <t>项</t>
  </si>
  <si>
    <t>车辆维修</t>
  </si>
  <si>
    <t>车辆维修和保养服务</t>
  </si>
  <si>
    <t>车辆保险</t>
  </si>
  <si>
    <t>机动车保险服务</t>
  </si>
  <si>
    <t>复印纸</t>
  </si>
  <si>
    <t>批</t>
  </si>
  <si>
    <t>2026年采购项目</t>
  </si>
  <si>
    <t>便携式计算机</t>
  </si>
  <si>
    <t>台</t>
  </si>
  <si>
    <t>箱</t>
  </si>
  <si>
    <t>昆明市盘龙区公共就业和人才服务中心2024-2026年人事档案管理服务</t>
  </si>
  <si>
    <t>档案管理服务</t>
  </si>
  <si>
    <t>预算08表</t>
  </si>
  <si>
    <t>2026年部门政府购买服务预算表</t>
  </si>
  <si>
    <t>单位名称：昆明市盘龙区人力资源和社会保障局</t>
  </si>
  <si>
    <t>政府购买服务项目</t>
  </si>
  <si>
    <t>政府购买服务目录</t>
  </si>
  <si>
    <t>无</t>
  </si>
  <si>
    <t>空表说明：本部门本年度无政府购买服务预算，此表为空。</t>
  </si>
  <si>
    <t>预算09-1表</t>
  </si>
  <si>
    <t>2026年对下转移支付预算表</t>
  </si>
  <si>
    <t>单位名称（项目）</t>
  </si>
  <si>
    <t>地区</t>
  </si>
  <si>
    <t>空表说明：盘龙区实行乡财县管，按照区与乡（镇）财政管理体制，乡（镇）按照县级部门预算管理，故无对下转移支付项目。</t>
  </si>
  <si>
    <t>预算09-2表</t>
  </si>
  <si>
    <t>2026年对下转移支付绩效目标表</t>
  </si>
  <si>
    <t>空表说明：盘龙区实行乡财县管，按照区与乡（镇）财政管理体制，乡（镇）按照县级部门预算管理，故无对下转移支付绩效目标。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</si>
  <si>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</si>
  <si>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</si>
  <si>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</si>
  <si>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</si>
  <si>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</si>
  <si>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</si>
  <si>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</si>
  <si>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</si>
  <si>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</si>
  <si>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</si>
  <si>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空表说明：本部门本年度无新增资产配置预算，此表为空。</t>
  </si>
  <si>
    <t>预算11表</t>
  </si>
  <si>
    <t>2026年上级转移支付补助项目支出预算表</t>
  </si>
  <si>
    <t>项目单位</t>
  </si>
  <si>
    <t>上级补助</t>
  </si>
  <si>
    <t>空表说明：本部门本年度无上级转移支付补助项目支出预算，此表为空。</t>
  </si>
  <si>
    <t>预算12表</t>
  </si>
  <si>
    <t>2026年部门项目中期规划预算表</t>
  </si>
  <si>
    <t>项目级次</t>
  </si>
  <si>
    <t>2026年</t>
  </si>
  <si>
    <t>2027年</t>
  </si>
  <si>
    <t>2028年</t>
  </si>
  <si>
    <t>311 专项业务类</t>
  </si>
  <si>
    <t>本级</t>
  </si>
  <si>
    <t>313 事业发展类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</si>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</sst>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9.75"/>
      <color rgb="FF000000"/>
      <name val="SimSun"/>
      <charset val="134"/>
    </font>
    <font>
      <sz val="9"/>
      <color theme="1"/>
      <name val="normal"/>
      <charset val="134"/>
    </font>
    <font>
      <sz val="9"/>
      <color theme="1"/>
      <name val="宋体"/>
      <charset val="134"/>
      <scheme val="minor"/>
    </font>
    <font>
      <b/>
      <sz val="21"/>
      <name val="宋体"/>
      <charset val="134"/>
    </font>
    <font>
      <sz val="9"/>
      <name val="宋体"/>
      <charset val="134"/>
    </font>
    <font>
      <sz val="10.5"/>
      <color rgb="FF000000"/>
      <name val="宋体"/>
      <charset val="134"/>
    </font>
    <font>
      <b/>
      <sz val="18"/>
      <color rgb="FF000000"/>
      <name val="宋体"/>
      <charset val="134"/>
    </font>
    <font>
      <sz val="10"/>
      <color rgb="FF000000"/>
      <name val="SimSun"/>
      <charset val="134"/>
    </font>
    <font>
      <b/>
      <sz val="2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2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7" applyNumberFormat="0" applyFill="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2" fillId="0" borderId="0" applyNumberFormat="0" applyFill="0" applyBorder="0" applyAlignment="0" applyProtection="0">
      <alignment vertical="center"/>
    </xf>
    <xf numFmtId="0" fontId="33" fillId="5" borderId="29" applyNumberFormat="0" applyAlignment="0" applyProtection="0">
      <alignment vertical="center"/>
    </xf>
    <xf numFmtId="0" fontId="34" fillId="6" borderId="30" applyNumberFormat="0" applyAlignment="0" applyProtection="0">
      <alignment vertical="center"/>
    </xf>
    <xf numFmtId="0" fontId="35" fillId="6" borderId="29" applyNumberFormat="0" applyAlignment="0" applyProtection="0">
      <alignment vertical="center"/>
    </xf>
    <xf numFmtId="0" fontId="36" fillId="7" borderId="31" applyNumberFormat="0" applyAlignment="0" applyProtection="0">
      <alignment vertical="center"/>
    </xf>
    <xf numFmtId="0" fontId="37" fillId="0" borderId="32" applyNumberFormat="0" applyFill="0" applyAlignment="0" applyProtection="0">
      <alignment vertical="center"/>
    </xf>
    <xf numFmtId="0" fontId="38" fillId="0" borderId="33"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176" fontId="19" fillId="0" borderId="1">
      <alignment horizontal="right" vertical="center"/>
    </xf>
    <xf numFmtId="49" fontId="19" fillId="0" borderId="1">
      <alignment horizontal="left" vertical="center" wrapText="1"/>
    </xf>
    <xf numFmtId="176" fontId="19" fillId="0" borderId="1">
      <alignment horizontal="right" vertical="center"/>
    </xf>
    <xf numFmtId="177" fontId="19" fillId="0" borderId="1">
      <alignment horizontal="right" vertical="center"/>
    </xf>
    <xf numFmtId="178" fontId="19" fillId="0" borderId="1">
      <alignment horizontal="right" vertical="center"/>
    </xf>
    <xf numFmtId="179" fontId="19" fillId="0" borderId="1">
      <alignment horizontal="right" vertical="center"/>
    </xf>
    <xf numFmtId="10" fontId="19" fillId="0" borderId="1">
      <alignment horizontal="right" vertical="center"/>
    </xf>
    <xf numFmtId="180" fontId="19" fillId="0" borderId="1">
      <alignment horizontal="right" vertical="center"/>
    </xf>
    <xf numFmtId="0" fontId="19" fillId="0" borderId="0">
      <alignment vertical="top"/>
      <protection locked="0"/>
    </xf>
  </cellStyleXfs>
  <cellXfs count="281">
    <xf numFmtId="0" fontId="0" fillId="0" borderId="0" xfId="0"/>
    <xf numFmtId="49" fontId="1" fillId="0" borderId="0" xfId="50"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Font="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Font="1">
      <alignment horizontal="left" vertical="center" wrapText="1"/>
    </xf>
    <xf numFmtId="176" fontId="6" fillId="0" borderId="1" xfId="51" applyFont="1">
      <alignment horizontal="right" vertical="center"/>
    </xf>
    <xf numFmtId="49" fontId="5" fillId="0" borderId="1" xfId="50" applyFont="1" applyAlignment="1">
      <alignment horizontal="left" vertical="center" wrapText="1" indent="1"/>
    </xf>
    <xf numFmtId="49" fontId="5" fillId="0" borderId="1" xfId="50" applyFont="1" applyAlignment="1">
      <alignment horizontal="center" vertical="center" wrapText="1"/>
    </xf>
    <xf numFmtId="0" fontId="0" fillId="0" borderId="0" xfId="0" applyFont="1" applyBorder="1"/>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10" fillId="0" borderId="0" xfId="0" applyFont="1" applyBorder="1"/>
    <xf numFmtId="0" fontId="8"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2" borderId="1" xfId="0" applyFont="1" applyFill="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8" fillId="0" borderId="1" xfId="0" applyFont="1" applyBorder="1" applyAlignment="1">
      <alignment horizontal="left" vertical="center"/>
    </xf>
    <xf numFmtId="0" fontId="8" fillId="2" borderId="1" xfId="0" applyFont="1" applyFill="1" applyBorder="1" applyAlignment="1">
      <alignment horizontal="left" vertical="center"/>
    </xf>
    <xf numFmtId="3" fontId="8" fillId="2" borderId="1" xfId="0" applyNumberFormat="1" applyFont="1" applyFill="1" applyBorder="1" applyAlignment="1" applyProtection="1">
      <alignment horizontal="left" vertical="center"/>
      <protection locked="0"/>
    </xf>
    <xf numFmtId="4" fontId="8" fillId="0" borderId="1" xfId="0" applyNumberFormat="1" applyFont="1" applyBorder="1" applyAlignment="1" applyProtection="1">
      <alignment horizontal="left" vertical="center"/>
      <protection locked="0"/>
    </xf>
    <xf numFmtId="49" fontId="10" fillId="0" borderId="0" xfId="57" applyNumberFormat="1" applyFont="1" applyAlignment="1" applyProtection="1"/>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8" fillId="0" borderId="0" xfId="0" applyFont="1" applyBorder="1" applyAlignment="1" applyProtection="1">
      <alignment horizontal="left" vertical="center" wrapText="1" readingOrder="1"/>
      <protection locked="0"/>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pplyProtection="1">
      <alignment horizontal="center" vertical="center"/>
      <protection locked="0"/>
    </xf>
    <xf numFmtId="176" fontId="5" fillId="0" borderId="1" xfId="0" applyNumberFormat="1" applyFont="1" applyBorder="1" applyAlignment="1">
      <alignment horizontal="right" vertical="center"/>
    </xf>
    <xf numFmtId="0" fontId="7" fillId="0" borderId="0" xfId="0" applyFont="1" applyFill="1" applyBorder="1" applyAlignment="1">
      <alignmen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3" xfId="0" applyFont="1" applyBorder="1" applyAlignment="1" applyProtection="1">
      <alignment horizontal="left" vertical="center"/>
      <protection locked="0"/>
    </xf>
    <xf numFmtId="0" fontId="8" fillId="0" borderId="14" xfId="0" applyFont="1" applyBorder="1" applyAlignment="1">
      <alignment horizontal="center" vertical="center"/>
    </xf>
    <xf numFmtId="0" fontId="8" fillId="0" borderId="12" xfId="0" applyFont="1" applyBorder="1" applyAlignment="1" applyProtection="1">
      <alignment horizontal="left" vertical="center"/>
      <protection locked="0"/>
    </xf>
    <xf numFmtId="0" fontId="0" fillId="0" borderId="0" xfId="0" applyFill="1"/>
    <xf numFmtId="0" fontId="14" fillId="0" borderId="0" xfId="0" applyFont="1" applyFill="1" applyProtection="1">
      <protection locked="0"/>
    </xf>
    <xf numFmtId="0" fontId="14" fillId="0" borderId="0" xfId="0" applyFont="1" applyFill="1" applyAlignment="1" applyProtection="1">
      <alignment horizontal="right" vertical="center"/>
      <protection locked="0"/>
    </xf>
    <xf numFmtId="0" fontId="9"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4" fillId="0" borderId="0" xfId="0" applyFont="1" applyFill="1"/>
    <xf numFmtId="0" fontId="14" fillId="0" borderId="0" xfId="0" applyFont="1" applyFill="1" applyAlignment="1" applyProtection="1">
      <alignment horizontal="right"/>
      <protection locked="0"/>
    </xf>
    <xf numFmtId="0" fontId="14" fillId="0" borderId="10" xfId="0" applyFont="1" applyFill="1" applyBorder="1" applyAlignment="1" applyProtection="1">
      <alignment horizontal="center" vertical="center"/>
      <protection locked="0"/>
    </xf>
    <xf numFmtId="0" fontId="14"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4" fillId="0" borderId="13" xfId="0" applyFont="1" applyFill="1" applyBorder="1" applyAlignment="1" applyProtection="1">
      <alignment horizontal="center" vertical="center"/>
      <protection locked="0"/>
    </xf>
    <xf numFmtId="0" fontId="14"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14" fillId="0" borderId="1" xfId="0" applyFont="1" applyFill="1" applyBorder="1" applyAlignment="1" applyProtection="1">
      <alignment horizontal="left" vertical="center"/>
      <protection locked="0"/>
    </xf>
    <xf numFmtId="0" fontId="14" fillId="0" borderId="1" xfId="0" applyFont="1" applyFill="1" applyBorder="1" applyAlignment="1">
      <alignment horizontal="left" vertical="center" wrapText="1"/>
    </xf>
    <xf numFmtId="3" fontId="14" fillId="0" borderId="1" xfId="0" applyNumberFormat="1" applyFont="1" applyFill="1" applyBorder="1" applyAlignment="1">
      <alignment horizontal="right" vertical="center"/>
    </xf>
    <xf numFmtId="4" fontId="14" fillId="0" borderId="1" xfId="0" applyNumberFormat="1" applyFont="1" applyFill="1" applyBorder="1" applyAlignment="1">
      <alignment horizontal="right" vertical="center"/>
    </xf>
    <xf numFmtId="4" fontId="14" fillId="0" borderId="15" xfId="0" applyNumberFormat="1" applyFont="1" applyFill="1" applyBorder="1" applyAlignment="1">
      <alignment horizontal="right" vertical="center"/>
    </xf>
    <xf numFmtId="4" fontId="14" fillId="0" borderId="8" xfId="0" applyNumberFormat="1" applyFont="1" applyFill="1" applyBorder="1" applyAlignment="1">
      <alignment horizontal="right" vertical="center"/>
    </xf>
    <xf numFmtId="4" fontId="14" fillId="0" borderId="8" xfId="0" applyNumberFormat="1" applyFont="1" applyFill="1" applyBorder="1" applyAlignment="1" applyProtection="1">
      <alignment horizontal="right"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4" fontId="14" fillId="0" borderId="1" xfId="0" applyNumberFormat="1" applyFont="1" applyFill="1" applyBorder="1" applyAlignment="1" applyProtection="1">
      <alignment horizontal="right" vertical="center"/>
      <protection locked="0"/>
    </xf>
    <xf numFmtId="4" fontId="14" fillId="0" borderId="15" xfId="0" applyNumberFormat="1" applyFont="1" applyFill="1" applyBorder="1" applyAlignment="1" applyProtection="1">
      <alignment horizontal="right" vertical="center"/>
      <protection locked="0"/>
    </xf>
    <xf numFmtId="4" fontId="8" fillId="0" borderId="8" xfId="0" applyNumberFormat="1" applyFont="1" applyFill="1" applyBorder="1" applyAlignment="1">
      <alignment horizontal="right" vertical="center"/>
    </xf>
    <xf numFmtId="0" fontId="7" fillId="2" borderId="0" xfId="0" applyFont="1" applyFill="1" applyAlignment="1" applyProtection="1">
      <alignment horizontal="right" vertical="center" wrapText="1"/>
      <protection locked="0"/>
    </xf>
    <xf numFmtId="0" fontId="12"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locked="0"/>
    </xf>
    <xf numFmtId="0" fontId="15" fillId="0" borderId="0" xfId="0" applyFont="1" applyAlignment="1">
      <alignment horizontal="right" vertical="center"/>
    </xf>
    <xf numFmtId="0" fontId="11" fillId="2" borderId="16" xfId="0"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0" fillId="0" borderId="8" xfId="0" applyBorder="1" applyAlignment="1">
      <alignment horizontal="center"/>
    </xf>
    <xf numFmtId="0" fontId="8" fillId="2" borderId="8" xfId="0" applyFont="1" applyFill="1" applyBorder="1" applyAlignment="1">
      <alignment horizontal="center" vertical="center"/>
    </xf>
    <xf numFmtId="0" fontId="0" fillId="0" borderId="8" xfId="0" applyBorder="1"/>
    <xf numFmtId="49" fontId="5" fillId="0" borderId="8" xfId="50" applyFont="1" applyBorder="1">
      <alignment horizontal="left" vertical="center" wrapText="1"/>
    </xf>
    <xf numFmtId="176" fontId="5" fillId="0" borderId="8" xfId="51" applyFont="1" applyBorder="1">
      <alignment horizontal="right" vertical="center"/>
    </xf>
    <xf numFmtId="49" fontId="5" fillId="0" borderId="8" xfId="50" applyFont="1" applyBorder="1" applyAlignment="1">
      <alignment horizontal="left" vertical="center" wrapText="1" indent="1"/>
    </xf>
    <xf numFmtId="49" fontId="5" fillId="0" borderId="8" xfId="50" applyFont="1" applyBorder="1" applyAlignment="1">
      <alignment horizontal="left" vertical="center" wrapText="1" indent="2"/>
    </xf>
    <xf numFmtId="49" fontId="16" fillId="0" borderId="8" xfId="50" applyFont="1" applyBorder="1" applyAlignment="1">
      <alignment horizontal="center" vertical="center" wrapText="1"/>
    </xf>
    <xf numFmtId="4" fontId="8" fillId="2" borderId="8" xfId="0" applyNumberFormat="1" applyFont="1" applyFill="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1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49" fontId="5" fillId="0" borderId="1" xfId="50" applyFont="1" applyAlignment="1">
      <alignment horizontal="left" vertical="center" wrapText="1" indent="2"/>
    </xf>
    <xf numFmtId="0" fontId="0" fillId="0" borderId="0" xfId="0" applyFill="1" applyAlignment="1">
      <alignment horizontal="left"/>
    </xf>
    <xf numFmtId="0" fontId="12" fillId="2" borderId="0" xfId="0" applyFont="1" applyFill="1" applyAlignment="1">
      <alignment horizontal="center" vertical="center"/>
    </xf>
    <xf numFmtId="0" fontId="12" fillId="0" borderId="0" xfId="0" applyFont="1" applyFill="1" applyAlignment="1">
      <alignment horizontal="left" vertical="center"/>
    </xf>
    <xf numFmtId="0" fontId="11" fillId="0" borderId="0" xfId="0" applyFont="1" applyAlignment="1">
      <alignment vertical="top"/>
    </xf>
    <xf numFmtId="0" fontId="11" fillId="0" borderId="0" xfId="0" applyFont="1" applyAlignment="1" applyProtection="1">
      <alignment vertical="top"/>
      <protection locked="0"/>
    </xf>
    <xf numFmtId="0" fontId="7" fillId="0" borderId="0" xfId="0" applyFont="1" applyAlignment="1">
      <alignment vertical="top"/>
    </xf>
    <xf numFmtId="0" fontId="12" fillId="0" borderId="0" xfId="0" applyFont="1" applyFill="1" applyAlignment="1" applyProtection="1">
      <alignment horizontal="left" vertical="center" wrapText="1"/>
      <protection locked="0"/>
    </xf>
    <xf numFmtId="0" fontId="7" fillId="0" borderId="0" xfId="0" applyFont="1" applyFill="1" applyAlignment="1" applyProtection="1">
      <alignment horizontal="left" vertical="center" wrapText="1"/>
      <protection locked="0"/>
    </xf>
    <xf numFmtId="0" fontId="11" fillId="0" borderId="0" xfId="0" applyFont="1" applyAlignment="1">
      <alignment horizontal="right" wrapText="1"/>
    </xf>
    <xf numFmtId="0" fontId="4" fillId="0" borderId="2"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21"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11" fillId="2" borderId="1" xfId="0" applyFont="1" applyFill="1" applyBorder="1" applyAlignment="1" applyProtection="1">
      <alignment vertical="top"/>
      <protection locked="0"/>
    </xf>
    <xf numFmtId="0" fontId="11" fillId="2" borderId="1" xfId="0" applyFont="1" applyFill="1" applyBorder="1" applyAlignment="1" applyProtection="1">
      <alignment vertical="top" wrapText="1"/>
      <protection locked="0"/>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17" fillId="0" borderId="8" xfId="0" applyFont="1" applyFill="1" applyBorder="1" applyAlignment="1">
      <alignment horizontal="left" vertical="center"/>
    </xf>
    <xf numFmtId="0" fontId="8" fillId="2" borderId="1" xfId="0" applyFont="1" applyFill="1" applyBorder="1" applyAlignment="1" applyProtection="1">
      <alignment horizontal="left" vertical="center"/>
      <protection locked="0"/>
    </xf>
    <xf numFmtId="4" fontId="8" fillId="2" borderId="1" xfId="0" applyNumberFormat="1" applyFont="1" applyFill="1" applyBorder="1" applyAlignment="1" applyProtection="1">
      <alignment horizontal="right" vertical="center"/>
      <protection locked="0"/>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0" fillId="3" borderId="0" xfId="0" applyFill="1"/>
    <xf numFmtId="0" fontId="0" fillId="3" borderId="0" xfId="0" applyFill="1" applyAlignment="1">
      <alignment horizontal="right"/>
    </xf>
    <xf numFmtId="0" fontId="18" fillId="3" borderId="0" xfId="0" applyFont="1" applyFill="1" applyBorder="1" applyAlignment="1" applyProtection="1">
      <alignment horizontal="center" vertical="center"/>
      <protection locked="0"/>
    </xf>
    <xf numFmtId="0" fontId="19" fillId="3" borderId="0" xfId="0" applyFont="1" applyFill="1" applyBorder="1" applyAlignment="1" applyProtection="1">
      <alignment horizontal="right" vertical="center"/>
      <protection locked="0"/>
    </xf>
    <xf numFmtId="0" fontId="20" fillId="3" borderId="1" xfId="0" applyFont="1" applyFill="1" applyBorder="1" applyAlignment="1" applyProtection="1">
      <alignment horizontal="center" vertical="center"/>
      <protection locked="0"/>
    </xf>
    <xf numFmtId="0" fontId="20" fillId="3" borderId="2"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wrapText="1"/>
      <protection locked="0"/>
    </xf>
    <xf numFmtId="0" fontId="20" fillId="3" borderId="3"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2"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protection locked="0"/>
    </xf>
    <xf numFmtId="0" fontId="20" fillId="3" borderId="7" xfId="0" applyFont="1" applyFill="1" applyBorder="1" applyAlignment="1" applyProtection="1">
      <alignment vertical="center"/>
      <protection locked="0"/>
    </xf>
    <xf numFmtId="0" fontId="20" fillId="3" borderId="7" xfId="0" applyFont="1" applyFill="1" applyBorder="1" applyAlignment="1" applyProtection="1">
      <alignment vertical="center" wrapText="1"/>
      <protection locked="0"/>
    </xf>
    <xf numFmtId="0" fontId="19"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left" vertical="center"/>
      <protection locked="0"/>
    </xf>
    <xf numFmtId="0" fontId="17" fillId="3" borderId="8" xfId="0" applyFont="1" applyFill="1" applyBorder="1" applyAlignment="1">
      <alignment horizontal="left" vertical="center"/>
    </xf>
    <xf numFmtId="176" fontId="19" fillId="3" borderId="1" xfId="51" applyFill="1" applyProtection="1">
      <alignment horizontal="right" vertical="center"/>
      <protection locked="0"/>
    </xf>
    <xf numFmtId="0" fontId="11" fillId="0" borderId="0" xfId="0" applyFont="1"/>
    <xf numFmtId="0" fontId="11" fillId="0" borderId="0" xfId="0" applyFont="1" applyProtection="1">
      <protection locked="0"/>
    </xf>
    <xf numFmtId="0" fontId="7" fillId="0" borderId="0" xfId="0" applyFont="1" applyAlignment="1">
      <alignment horizontal="right"/>
    </xf>
    <xf numFmtId="0" fontId="21" fillId="0" borderId="0" xfId="0" applyFont="1" applyAlignment="1">
      <alignment horizontal="center" vertical="center"/>
    </xf>
    <xf numFmtId="0" fontId="8" fillId="0" borderId="0" xfId="0" applyFont="1" applyAlignment="1">
      <alignment horizontal="left" vertical="center"/>
    </xf>
    <xf numFmtId="0" fontId="8" fillId="2" borderId="0" xfId="0" applyFont="1" applyFill="1" applyAlignment="1" applyProtection="1">
      <alignment horizontal="right" vertical="center" wrapText="1"/>
      <protection locked="0"/>
    </xf>
    <xf numFmtId="0" fontId="22" fillId="0" borderId="0" xfId="0" applyFont="1" applyAlignment="1">
      <alignment horizontal="right"/>
    </xf>
    <xf numFmtId="4" fontId="8" fillId="2" borderId="1" xfId="0" applyNumberFormat="1" applyFont="1" applyFill="1" applyBorder="1" applyAlignment="1">
      <alignment horizontal="right" vertical="top"/>
    </xf>
    <xf numFmtId="4" fontId="8" fillId="0" borderId="1" xfId="0" applyNumberFormat="1" applyFont="1" applyBorder="1" applyAlignment="1">
      <alignment horizontal="right" vertical="center"/>
    </xf>
    <xf numFmtId="0" fontId="7" fillId="0" borderId="0" xfId="0" applyFont="1" applyAlignment="1">
      <alignment horizontal="right" vertical="center"/>
    </xf>
    <xf numFmtId="0" fontId="8" fillId="0" borderId="0" xfId="0" applyFont="1" applyAlignment="1">
      <alignment horizontal="right" vertical="center"/>
    </xf>
    <xf numFmtId="0" fontId="23" fillId="0" borderId="0" xfId="0" applyFont="1" applyAlignment="1">
      <alignment horizontal="center" vertical="center"/>
    </xf>
    <xf numFmtId="0" fontId="8" fillId="0" borderId="0" xfId="0" applyFont="1" applyAlignment="1">
      <alignment horizontal="right"/>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8" fillId="0" borderId="0" xfId="0" applyFont="1" applyAlignment="1" applyProtection="1">
      <alignment horizontal="left" vertical="center" wrapText="1"/>
      <protection locked="0"/>
    </xf>
    <xf numFmtId="0" fontId="11" fillId="2" borderId="0" xfId="0" applyFont="1" applyFill="1" applyAlignment="1">
      <alignment horizontal="left" vertical="center"/>
    </xf>
    <xf numFmtId="0" fontId="11"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24" fillId="0" borderId="1" xfId="0" applyFont="1" applyBorder="1" applyAlignment="1">
      <alignment horizontal="center" vertical="center"/>
    </xf>
    <xf numFmtId="0" fontId="24" fillId="0" borderId="1" xfId="0" applyFont="1" applyBorder="1" applyAlignment="1">
      <alignment horizontal="right" vertical="center"/>
    </xf>
    <xf numFmtId="0" fontId="8" fillId="0" borderId="1" xfId="0" applyFont="1" applyBorder="1" applyAlignment="1">
      <alignment horizontal="right" vertical="center"/>
    </xf>
    <xf numFmtId="0" fontId="24" fillId="0" borderId="1" xfId="0" applyFont="1" applyBorder="1" applyAlignment="1" applyProtection="1">
      <alignment horizontal="center" vertical="center" wrapText="1"/>
      <protection locked="0"/>
    </xf>
    <xf numFmtId="4" fontId="24" fillId="0" borderId="1" xfId="0" applyNumberFormat="1" applyFont="1" applyBorder="1" applyAlignment="1" applyProtection="1">
      <alignment horizontal="right" vertical="center"/>
      <protection locked="0"/>
    </xf>
    <xf numFmtId="4" fontId="8" fillId="0" borderId="0"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0" fillId="0" borderId="0" xfId="0" applyBorder="1"/>
    <xf numFmtId="0" fontId="7"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0" fillId="0" borderId="0" xfId="0" applyBorder="1" applyAlignment="1">
      <alignment horizontal="right" vertical="center"/>
    </xf>
    <xf numFmtId="0" fontId="15" fillId="0" borderId="0" xfId="0" applyFont="1" applyBorder="1" applyAlignment="1">
      <alignment horizontal="right" vertical="center"/>
    </xf>
    <xf numFmtId="0" fontId="8" fillId="2" borderId="1"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176" fontId="5" fillId="0" borderId="0" xfId="51" applyFont="1" applyBorder="1" applyAlignment="1">
      <alignment horizontal="left" vertical="center"/>
    </xf>
    <xf numFmtId="0" fontId="8" fillId="2" borderId="25" xfId="0" applyFont="1" applyFill="1" applyBorder="1" applyAlignment="1" applyProtection="1">
      <alignment horizontal="left" vertical="center" wrapText="1"/>
      <protection locked="0"/>
    </xf>
    <xf numFmtId="0" fontId="11" fillId="2" borderId="0" xfId="0" applyFont="1" applyFill="1" applyBorder="1" applyAlignment="1">
      <alignment horizontal="left" vertical="center"/>
    </xf>
    <xf numFmtId="0" fontId="8" fillId="0" borderId="0" xfId="0" applyFont="1" applyBorder="1" applyAlignment="1">
      <alignment horizontal="right" vertical="center"/>
    </xf>
    <xf numFmtId="0" fontId="4"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4" fontId="24" fillId="0" borderId="1" xfId="0" applyNumberFormat="1" applyFont="1" applyBorder="1" applyAlignment="1">
      <alignment horizontal="right" vertical="center"/>
    </xf>
    <xf numFmtId="0" fontId="8" fillId="0" borderId="1" xfId="0" applyFont="1" applyFill="1" applyBorder="1" applyAlignment="1" applyProtection="1">
      <alignment horizontal="left" vertical="center" wrapText="1"/>
      <protection locked="0"/>
    </xf>
    <xf numFmtId="0" fontId="8" fillId="0" borderId="0" xfId="0" applyFont="1" applyBorder="1" applyAlignment="1" quotePrefix="1">
      <alignment horizontal="right" vertical="center"/>
    </xf>
    <xf numFmtId="0" fontId="12" fillId="2" borderId="0" xfId="0" applyFont="1" applyFill="1" applyAlignment="1" applyProtection="1" quotePrefix="1">
      <alignment horizontal="center" vertical="center" wrapText="1"/>
      <protection locked="0"/>
    </xf>
    <xf numFmtId="0" fontId="19" fillId="3" borderId="1" xfId="0" applyFont="1" applyFill="1" applyBorder="1" applyAlignment="1" applyProtection="1" quotePrefix="1">
      <alignment horizontal="left" vertical="center"/>
      <protection locked="0"/>
    </xf>
    <xf numFmtId="0" fontId="8" fillId="0" borderId="1" xfId="0" applyFont="1" applyFill="1" applyBorder="1" applyAlignment="1" quotePrefix="1">
      <alignment horizontal="left" vertical="center"/>
    </xf>
    <xf numFmtId="0" fontId="13" fillId="0" borderId="0" xfId="0" applyFont="1" applyBorder="1" applyAlignment="1" quotePrefix="1">
      <alignment horizontal="center" vertical="center" wrapText="1"/>
    </xf>
    <xf numFmtId="0" fontId="9"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selection activeCell="A24" sqref="A24"/>
    </sheetView>
  </sheetViews>
  <sheetFormatPr defaultColWidth="8.575" defaultRowHeight="12.75" customHeight="1" outlineLevelCol="3"/>
  <cols>
    <col min="1" max="4" width="41" customWidth="1"/>
  </cols>
  <sheetData>
    <row r="1" ht="15" customHeight="1" spans="1:4">
      <c r="A1" s="273"/>
      <c r="B1" s="50"/>
      <c r="C1" s="50"/>
      <c r="D1" s="51" t="s">
        <v>0</v>
      </c>
    </row>
    <row r="2" ht="41.25" customHeight="1" spans="1:4">
      <c r="A2" s="46" t="s">
        <v>1</v>
      </c>
      <c r="B2" s="265"/>
      <c r="C2" s="265"/>
      <c r="D2" s="265"/>
    </row>
    <row r="3" ht="17.25" customHeight="1" spans="1:4">
      <c r="A3" s="274" t="str">
        <f>"单位名称："&amp;"昆明市盘龙区人力资源和社会保障局"</f>
        <v>单位名称：昆明市盘龙区人力资源和社会保障局</v>
      </c>
      <c r="B3" s="275"/>
      <c r="C3" s="265"/>
      <c r="D3" s="281" t="s">
        <v>2</v>
      </c>
    </row>
    <row r="4" ht="23.25" customHeight="1" spans="1:4">
      <c r="A4" s="192" t="s">
        <v>3</v>
      </c>
      <c r="B4" s="253"/>
      <c r="C4" s="192" t="s">
        <v>4</v>
      </c>
      <c r="D4" s="253"/>
    </row>
    <row r="5" ht="24" customHeight="1" spans="1:4">
      <c r="A5" s="277" t="s">
        <v>5</v>
      </c>
      <c r="B5" s="254" t="s">
        <v>6</v>
      </c>
      <c r="C5" s="192" t="s">
        <v>7</v>
      </c>
      <c r="D5" s="254" t="s">
        <v>6</v>
      </c>
    </row>
    <row r="6" ht="17.25" customHeight="1" spans="1:4">
      <c r="A6" s="255" t="s">
        <v>8</v>
      </c>
      <c r="B6" s="62">
        <v>335853596.27</v>
      </c>
      <c r="C6" s="255" t="s">
        <v>9</v>
      </c>
      <c r="D6" s="62">
        <v>1351652</v>
      </c>
    </row>
    <row r="7" ht="17.25" customHeight="1" spans="1:4">
      <c r="A7" s="255" t="s">
        <v>10</v>
      </c>
      <c r="B7" s="62"/>
      <c r="C7" s="255" t="s">
        <v>11</v>
      </c>
      <c r="D7" s="62"/>
    </row>
    <row r="8" ht="17.25" customHeight="1" spans="1:4">
      <c r="A8" s="255" t="s">
        <v>12</v>
      </c>
      <c r="B8" s="62"/>
      <c r="C8" s="278" t="s">
        <v>13</v>
      </c>
      <c r="D8" s="62"/>
    </row>
    <row r="9" ht="17.25" customHeight="1" spans="1:4">
      <c r="A9" s="255" t="s">
        <v>14</v>
      </c>
      <c r="B9" s="62"/>
      <c r="C9" s="278" t="s">
        <v>15</v>
      </c>
      <c r="D9" s="62"/>
    </row>
    <row r="10" ht="17.25" customHeight="1" spans="1:4">
      <c r="A10" s="255" t="s">
        <v>16</v>
      </c>
      <c r="B10" s="62"/>
      <c r="C10" s="278" t="s">
        <v>17</v>
      </c>
      <c r="D10" s="62"/>
    </row>
    <row r="11" ht="17.25" customHeight="1" spans="1:4">
      <c r="A11" s="255" t="s">
        <v>18</v>
      </c>
      <c r="B11" s="62"/>
      <c r="C11" s="278" t="s">
        <v>19</v>
      </c>
      <c r="D11" s="62"/>
    </row>
    <row r="12" ht="17.25" customHeight="1" spans="1:4">
      <c r="A12" s="255" t="s">
        <v>20</v>
      </c>
      <c r="B12" s="62"/>
      <c r="C12" s="37" t="s">
        <v>21</v>
      </c>
      <c r="D12" s="62"/>
    </row>
    <row r="13" ht="17.25" customHeight="1" spans="1:4">
      <c r="A13" s="255" t="s">
        <v>22</v>
      </c>
      <c r="B13" s="62"/>
      <c r="C13" s="37" t="s">
        <v>23</v>
      </c>
      <c r="D13" s="62">
        <v>346010342.36</v>
      </c>
    </row>
    <row r="14" ht="17.25" customHeight="1" spans="1:4">
      <c r="A14" s="255" t="s">
        <v>24</v>
      </c>
      <c r="B14" s="62"/>
      <c r="C14" s="37" t="s">
        <v>25</v>
      </c>
      <c r="D14" s="62">
        <v>2126520</v>
      </c>
    </row>
    <row r="15" ht="17.25" customHeight="1" spans="1:4">
      <c r="A15" s="255" t="s">
        <v>26</v>
      </c>
      <c r="B15" s="62"/>
      <c r="C15" s="37" t="s">
        <v>27</v>
      </c>
      <c r="D15" s="62"/>
    </row>
    <row r="16" ht="17.25" customHeight="1" spans="1:4">
      <c r="A16" s="68"/>
      <c r="B16" s="62"/>
      <c r="C16" s="37" t="s">
        <v>28</v>
      </c>
      <c r="D16" s="242">
        <v>17200</v>
      </c>
    </row>
    <row r="17" ht="17.25" customHeight="1" spans="1:4">
      <c r="A17" s="256"/>
      <c r="B17" s="257"/>
      <c r="C17" s="37" t="s">
        <v>29</v>
      </c>
      <c r="D17" s="242">
        <v>964894.2</v>
      </c>
    </row>
    <row r="18" ht="17.25" customHeight="1" spans="1:4">
      <c r="A18" s="256"/>
      <c r="B18" s="257"/>
      <c r="C18" s="37" t="s">
        <v>30</v>
      </c>
      <c r="D18" s="242"/>
    </row>
    <row r="19" ht="17.25" customHeight="1" spans="1:4">
      <c r="A19" s="256"/>
      <c r="B19" s="257"/>
      <c r="C19" s="37" t="s">
        <v>31</v>
      </c>
      <c r="D19" s="242"/>
    </row>
    <row r="20" ht="17.25" customHeight="1" spans="1:4">
      <c r="A20" s="256"/>
      <c r="B20" s="257"/>
      <c r="C20" s="37" t="s">
        <v>32</v>
      </c>
      <c r="D20" s="242"/>
    </row>
    <row r="21" ht="17.25" customHeight="1" spans="1:4">
      <c r="A21" s="256"/>
      <c r="B21" s="257"/>
      <c r="C21" s="37" t="s">
        <v>33</v>
      </c>
      <c r="D21" s="242"/>
    </row>
    <row r="22" ht="17.25" customHeight="1" spans="1:4">
      <c r="A22" s="256"/>
      <c r="B22" s="257"/>
      <c r="C22" s="37" t="s">
        <v>34</v>
      </c>
      <c r="D22" s="242"/>
    </row>
    <row r="23" ht="17.25" customHeight="1" spans="1:4">
      <c r="A23" s="256"/>
      <c r="B23" s="257"/>
      <c r="C23" s="37" t="s">
        <v>35</v>
      </c>
      <c r="D23" s="242"/>
    </row>
    <row r="24" ht="17.25" customHeight="1" spans="1:4">
      <c r="A24" s="256"/>
      <c r="B24" s="257"/>
      <c r="C24" s="37" t="s">
        <v>36</v>
      </c>
      <c r="D24" s="242">
        <v>2113884</v>
      </c>
    </row>
    <row r="25" ht="17.25" customHeight="1" spans="1:4">
      <c r="A25" s="256"/>
      <c r="B25" s="257"/>
      <c r="C25" s="37" t="s">
        <v>37</v>
      </c>
      <c r="D25" s="242"/>
    </row>
    <row r="26" ht="17.25" customHeight="1" spans="1:4">
      <c r="A26" s="256"/>
      <c r="B26" s="257"/>
      <c r="C26" s="68" t="s">
        <v>38</v>
      </c>
      <c r="D26" s="242"/>
    </row>
    <row r="27" ht="17.25" customHeight="1" spans="1:4">
      <c r="A27" s="256"/>
      <c r="B27" s="257"/>
      <c r="C27" s="37" t="s">
        <v>39</v>
      </c>
      <c r="D27" s="242">
        <v>233860</v>
      </c>
    </row>
    <row r="28" ht="16.5" customHeight="1" spans="1:4">
      <c r="A28" s="256"/>
      <c r="B28" s="257"/>
      <c r="C28" s="37" t="s">
        <v>40</v>
      </c>
      <c r="D28" s="242"/>
    </row>
    <row r="29" ht="16.5" customHeight="1" spans="1:4">
      <c r="A29" s="256"/>
      <c r="B29" s="257"/>
      <c r="C29" s="68" t="s">
        <v>41</v>
      </c>
      <c r="D29" s="242"/>
    </row>
    <row r="30" ht="17.25" customHeight="1" spans="1:4">
      <c r="A30" s="256"/>
      <c r="B30" s="257"/>
      <c r="C30" s="68" t="s">
        <v>42</v>
      </c>
      <c r="D30" s="242"/>
    </row>
    <row r="31" ht="17.25" customHeight="1" spans="1:4">
      <c r="A31" s="256"/>
      <c r="B31" s="257"/>
      <c r="C31" s="37" t="s">
        <v>43</v>
      </c>
      <c r="D31" s="242"/>
    </row>
    <row r="32" ht="16.5" customHeight="1" spans="1:4">
      <c r="A32" s="256" t="s">
        <v>44</v>
      </c>
      <c r="B32" s="279">
        <v>335853596.27</v>
      </c>
      <c r="C32" s="256" t="s">
        <v>45</v>
      </c>
      <c r="D32" s="260">
        <v>352818352.56</v>
      </c>
    </row>
    <row r="33" ht="16.5" customHeight="1" spans="1:4">
      <c r="A33" s="68" t="s">
        <v>46</v>
      </c>
      <c r="B33" s="242">
        <v>16964756.29</v>
      </c>
      <c r="C33" s="68" t="s">
        <v>47</v>
      </c>
      <c r="D33" s="257"/>
    </row>
    <row r="34" ht="16.5" customHeight="1" spans="1:4">
      <c r="A34" s="280" t="s">
        <v>48</v>
      </c>
      <c r="B34" s="242">
        <v>16964756.29</v>
      </c>
      <c r="C34" s="280" t="s">
        <v>48</v>
      </c>
      <c r="D34" s="257"/>
    </row>
    <row r="35" ht="16.5" customHeight="1" spans="1:4">
      <c r="A35" s="280" t="s">
        <v>49</v>
      </c>
      <c r="B35" s="242"/>
      <c r="C35" s="280" t="s">
        <v>49</v>
      </c>
      <c r="D35" s="257"/>
    </row>
    <row r="36" ht="16.5" customHeight="1" spans="1:4">
      <c r="A36" s="259" t="s">
        <v>50</v>
      </c>
      <c r="B36" s="260">
        <v>352818352.56</v>
      </c>
      <c r="C36" s="259" t="s">
        <v>51</v>
      </c>
      <c r="D36" s="260">
        <v>352818352.56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16" sqref="C16"/>
    </sheetView>
  </sheetViews>
  <sheetFormatPr defaultColWidth="8.575" defaultRowHeight="12.75" customHeight="1" outlineLevelCol="5"/>
  <cols>
    <col min="1" max="1" width="37.775" customWidth="1"/>
    <col min="2" max="2" width="14.575" customWidth="1"/>
    <col min="3" max="3" width="33.425" customWidth="1"/>
    <col min="4" max="4" width="26.7166666666667" customWidth="1"/>
    <col min="5" max="5" width="30.1416666666667" customWidth="1"/>
    <col min="6" max="6" width="30.85" customWidth="1"/>
  </cols>
  <sheetData>
    <row r="1" ht="17.25" customHeight="1" spans="1:6">
      <c r="A1" s="154" t="s">
        <v>890</v>
      </c>
      <c r="B1" s="154"/>
    </row>
    <row r="2" ht="41.25" customHeight="1" spans="1:6">
      <c r="A2" s="155" t="str">
        <f>"2026"&amp;"年政府性基金预算支出预算表"</f>
        <v>2026年政府性基金预算支出预算表</v>
      </c>
      <c r="B2" s="155"/>
    </row>
    <row r="3" ht="17.25" customHeight="1" spans="1:6">
      <c r="A3" s="156" t="str">
        <f>"单位名称："&amp;"昆明市盘龙区人力资源和社会保障局"</f>
        <v>单位名称：昆明市盘龙区人力资源和社会保障局</v>
      </c>
      <c r="B3" s="156"/>
      <c r="D3" s="154"/>
      <c r="F3" s="157" t="s">
        <v>2</v>
      </c>
    </row>
    <row r="4" ht="29.25" customHeight="1" spans="1:6">
      <c r="A4" s="158" t="s">
        <v>241</v>
      </c>
      <c r="B4" s="158" t="s">
        <v>79</v>
      </c>
      <c r="C4" s="158" t="s">
        <v>80</v>
      </c>
      <c r="D4" s="159" t="s">
        <v>891</v>
      </c>
      <c r="E4" s="160"/>
      <c r="F4" s="161"/>
    </row>
    <row r="5" ht="25" customHeight="1" spans="1:6">
      <c r="A5" s="162"/>
      <c r="B5" s="162"/>
      <c r="C5" s="162"/>
      <c r="D5" s="163" t="s">
        <v>55</v>
      </c>
      <c r="E5" s="163" t="s">
        <v>82</v>
      </c>
      <c r="F5" s="163" t="s">
        <v>83</v>
      </c>
    </row>
    <row r="6" ht="15" customHeight="1" spans="1:6">
      <c r="A6" s="164">
        <v>1</v>
      </c>
      <c r="B6" s="165">
        <v>2</v>
      </c>
      <c r="C6" s="165">
        <v>3</v>
      </c>
      <c r="D6" s="165">
        <v>4</v>
      </c>
      <c r="E6" s="165">
        <v>5</v>
      </c>
      <c r="F6" s="165">
        <v>6</v>
      </c>
    </row>
    <row r="7" ht="20.25" customHeight="1" spans="1:6">
      <c r="A7" s="166" t="s">
        <v>77</v>
      </c>
      <c r="B7" s="167" t="s">
        <v>168</v>
      </c>
      <c r="C7" s="167" t="s">
        <v>169</v>
      </c>
      <c r="D7" s="168">
        <v>17200</v>
      </c>
      <c r="E7" s="168"/>
      <c r="F7" s="168">
        <v>17200</v>
      </c>
    </row>
    <row r="8" ht="20.25" customHeight="1" spans="1:6">
      <c r="A8" s="166" t="s">
        <v>77</v>
      </c>
      <c r="B8" s="169" t="s">
        <v>170</v>
      </c>
      <c r="C8" s="169" t="s">
        <v>171</v>
      </c>
      <c r="D8" s="168">
        <v>17200</v>
      </c>
      <c r="E8" s="168"/>
      <c r="F8" s="168">
        <v>17200</v>
      </c>
    </row>
    <row r="9" ht="20.25" customHeight="1" spans="1:6">
      <c r="A9" s="166" t="s">
        <v>77</v>
      </c>
      <c r="B9" s="170" t="s">
        <v>474</v>
      </c>
      <c r="C9" s="170" t="s">
        <v>172</v>
      </c>
      <c r="D9" s="168">
        <v>17200</v>
      </c>
      <c r="E9" s="168"/>
      <c r="F9" s="168">
        <v>17200</v>
      </c>
    </row>
    <row r="10" ht="18.75" customHeight="1" spans="1:6">
      <c r="A10" s="171" t="s">
        <v>55</v>
      </c>
      <c r="B10" s="171"/>
      <c r="C10" s="171"/>
      <c r="D10" s="168">
        <v>17200</v>
      </c>
      <c r="E10" s="168"/>
      <c r="F10" s="172">
        <v>17200</v>
      </c>
    </row>
  </sheetData>
  <mergeCells count="8">
    <mergeCell ref="A1:F1"/>
    <mergeCell ref="A2:F2"/>
    <mergeCell ref="A3:C3"/>
    <mergeCell ref="D4:F4"/>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zoomScale="85" zoomScaleNormal="85" workbookViewId="0">
      <selection activeCell="D24" sqref="D24"/>
    </sheetView>
  </sheetViews>
  <sheetFormatPr defaultColWidth="9.14166666666667" defaultRowHeight="14.25" customHeight="1"/>
  <cols>
    <col min="1" max="1" width="31.9" style="117" customWidth="1"/>
    <col min="2" max="2" width="69.6666666666667" style="117" customWidth="1"/>
    <col min="3" max="3" width="28.1" style="117" customWidth="1"/>
    <col min="4" max="4" width="7.71666666666667" style="117" customWidth="1"/>
    <col min="5" max="5" width="11.1416666666667" style="117" customWidth="1"/>
    <col min="6" max="6" width="13.275" style="117" customWidth="1"/>
    <col min="7" max="16" width="20" style="117" customWidth="1"/>
    <col min="17" max="17" width="19.85" style="117" customWidth="1"/>
    <col min="18" max="16384" width="9.14166666666667" style="117"/>
  </cols>
  <sheetData>
    <row r="1" ht="15.75" customHeight="1" spans="1:17">
      <c r="A1" s="118"/>
      <c r="B1" s="118"/>
      <c r="P1" s="119"/>
      <c r="Q1" s="119" t="s">
        <v>892</v>
      </c>
    </row>
    <row r="2" ht="41.25" customHeight="1" spans="1:17">
      <c r="A2" s="120" t="s">
        <v>893</v>
      </c>
      <c r="B2" s="120"/>
      <c r="C2" s="121"/>
      <c r="D2" s="121"/>
      <c r="E2" s="121"/>
      <c r="F2" s="121"/>
      <c r="G2" s="121"/>
      <c r="H2" s="121"/>
      <c r="I2" s="121"/>
      <c r="J2" s="121"/>
      <c r="K2" s="120"/>
      <c r="L2" s="121"/>
      <c r="M2" s="121"/>
      <c r="N2" s="120"/>
      <c r="O2" s="121"/>
      <c r="P2" s="120"/>
      <c r="Q2" s="120"/>
    </row>
    <row r="3" ht="18.75" customHeight="1" spans="1:17">
      <c r="A3" s="118" t="str">
        <f>"单位名称："&amp;"昆明市盘龙区人力资源和社会保障局"</f>
        <v>单位名称：昆明市盘龙区人力资源和社会保障局</v>
      </c>
      <c r="B3" s="118"/>
      <c r="C3" s="122"/>
      <c r="D3" s="122"/>
      <c r="E3" s="122"/>
      <c r="F3" s="122"/>
      <c r="G3" s="122"/>
      <c r="H3" s="122"/>
      <c r="I3" s="122"/>
      <c r="J3" s="122"/>
      <c r="P3" s="123"/>
      <c r="Q3" s="123" t="s">
        <v>2</v>
      </c>
    </row>
    <row r="4" ht="15.75" customHeight="1" spans="1:17">
      <c r="A4" s="124" t="s">
        <v>894</v>
      </c>
      <c r="B4" s="125" t="s">
        <v>895</v>
      </c>
      <c r="C4" s="125" t="s">
        <v>896</v>
      </c>
      <c r="D4" s="125" t="s">
        <v>897</v>
      </c>
      <c r="E4" s="125" t="s">
        <v>898</v>
      </c>
      <c r="F4" s="126" t="s">
        <v>899</v>
      </c>
      <c r="G4" s="127" t="s">
        <v>248</v>
      </c>
      <c r="H4" s="128"/>
      <c r="I4" s="128"/>
      <c r="J4" s="128"/>
      <c r="K4" s="129"/>
      <c r="L4" s="128"/>
      <c r="M4" s="128"/>
      <c r="N4" s="130"/>
      <c r="O4" s="128"/>
      <c r="P4" s="129"/>
      <c r="Q4" s="130"/>
    </row>
    <row r="5" ht="17.25" customHeight="1" spans="1:17">
      <c r="A5" s="131"/>
      <c r="B5" s="132"/>
      <c r="C5" s="132"/>
      <c r="D5" s="132"/>
      <c r="E5" s="132"/>
      <c r="F5" s="133"/>
      <c r="G5" s="127" t="s">
        <v>55</v>
      </c>
      <c r="H5" s="128" t="s">
        <v>58</v>
      </c>
      <c r="I5" s="128" t="s">
        <v>900</v>
      </c>
      <c r="J5" s="128" t="s">
        <v>901</v>
      </c>
      <c r="K5" s="129" t="s">
        <v>902</v>
      </c>
      <c r="L5" s="128" t="s">
        <v>903</v>
      </c>
      <c r="M5" s="128"/>
      <c r="N5" s="130"/>
      <c r="O5" s="128"/>
      <c r="P5" s="129"/>
      <c r="Q5" s="130"/>
    </row>
    <row r="6" ht="54" customHeight="1" spans="1:17">
      <c r="A6" s="134"/>
      <c r="B6" s="135"/>
      <c r="C6" s="135"/>
      <c r="D6" s="135"/>
      <c r="E6" s="135"/>
      <c r="F6" s="136"/>
      <c r="G6" s="127"/>
      <c r="H6" s="128" t="s">
        <v>57</v>
      </c>
      <c r="I6" s="128"/>
      <c r="J6" s="128"/>
      <c r="K6" s="129"/>
      <c r="L6" s="128" t="s">
        <v>57</v>
      </c>
      <c r="M6" s="128" t="s">
        <v>64</v>
      </c>
      <c r="N6" s="130" t="s">
        <v>65</v>
      </c>
      <c r="O6" s="128" t="s">
        <v>66</v>
      </c>
      <c r="P6" s="129" t="s">
        <v>67</v>
      </c>
      <c r="Q6" s="130" t="s">
        <v>68</v>
      </c>
    </row>
    <row r="7" ht="18" customHeight="1" spans="1:17">
      <c r="A7" s="137">
        <v>1</v>
      </c>
      <c r="B7" s="137">
        <v>2</v>
      </c>
      <c r="C7" s="137">
        <v>3</v>
      </c>
      <c r="D7" s="137">
        <v>4</v>
      </c>
      <c r="E7" s="137">
        <v>5</v>
      </c>
      <c r="F7" s="137">
        <v>6</v>
      </c>
      <c r="G7" s="138">
        <v>7</v>
      </c>
      <c r="H7" s="139">
        <v>8</v>
      </c>
      <c r="I7" s="139">
        <v>9</v>
      </c>
      <c r="J7" s="139">
        <v>10</v>
      </c>
      <c r="K7" s="139">
        <v>11</v>
      </c>
      <c r="L7" s="139">
        <v>12</v>
      </c>
      <c r="M7" s="139">
        <v>13</v>
      </c>
      <c r="N7" s="130">
        <v>14</v>
      </c>
      <c r="O7" s="139">
        <v>15</v>
      </c>
      <c r="P7" s="139">
        <v>16</v>
      </c>
      <c r="Q7" s="140">
        <v>17</v>
      </c>
    </row>
    <row r="8" ht="21" customHeight="1" spans="1:17">
      <c r="A8" s="141" t="s">
        <v>320</v>
      </c>
      <c r="B8" s="142" t="s">
        <v>904</v>
      </c>
      <c r="C8" s="142" t="s">
        <v>905</v>
      </c>
      <c r="D8" s="142" t="s">
        <v>906</v>
      </c>
      <c r="E8" s="143">
        <v>1</v>
      </c>
      <c r="F8" s="144"/>
      <c r="G8" s="145">
        <v>1000</v>
      </c>
      <c r="H8" s="146">
        <v>1000</v>
      </c>
      <c r="I8" s="146"/>
      <c r="J8" s="146"/>
      <c r="K8" s="147"/>
      <c r="L8" s="146"/>
      <c r="M8" s="146"/>
      <c r="N8" s="147"/>
      <c r="O8" s="146"/>
      <c r="P8" s="147"/>
      <c r="Q8" s="147"/>
    </row>
    <row r="9" ht="21" customHeight="1" spans="1:17">
      <c r="A9" s="141" t="s">
        <v>320</v>
      </c>
      <c r="B9" s="142" t="s">
        <v>907</v>
      </c>
      <c r="C9" s="142" t="s">
        <v>908</v>
      </c>
      <c r="D9" s="142" t="s">
        <v>906</v>
      </c>
      <c r="E9" s="143">
        <v>1</v>
      </c>
      <c r="F9" s="144"/>
      <c r="G9" s="145">
        <v>4000</v>
      </c>
      <c r="H9" s="146">
        <v>4000</v>
      </c>
      <c r="I9" s="146"/>
      <c r="J9" s="146"/>
      <c r="K9" s="147"/>
      <c r="L9" s="146"/>
      <c r="M9" s="146"/>
      <c r="N9" s="147"/>
      <c r="O9" s="146"/>
      <c r="P9" s="147"/>
      <c r="Q9" s="147"/>
    </row>
    <row r="10" ht="21" customHeight="1" spans="1:17">
      <c r="A10" s="141" t="s">
        <v>320</v>
      </c>
      <c r="B10" s="142" t="s">
        <v>909</v>
      </c>
      <c r="C10" s="142" t="s">
        <v>910</v>
      </c>
      <c r="D10" s="142" t="s">
        <v>906</v>
      </c>
      <c r="E10" s="143">
        <v>1</v>
      </c>
      <c r="F10" s="144"/>
      <c r="G10" s="145">
        <v>3500</v>
      </c>
      <c r="H10" s="146">
        <v>3500</v>
      </c>
      <c r="I10" s="146"/>
      <c r="J10" s="146"/>
      <c r="K10" s="147"/>
      <c r="L10" s="146"/>
      <c r="M10" s="146"/>
      <c r="N10" s="147"/>
      <c r="O10" s="146"/>
      <c r="P10" s="147"/>
      <c r="Q10" s="147"/>
    </row>
    <row r="11" ht="21" customHeight="1" spans="1:17">
      <c r="A11" s="141" t="s">
        <v>306</v>
      </c>
      <c r="B11" s="142" t="s">
        <v>911</v>
      </c>
      <c r="C11" s="142" t="s">
        <v>911</v>
      </c>
      <c r="D11" s="142" t="s">
        <v>912</v>
      </c>
      <c r="E11" s="143">
        <v>100</v>
      </c>
      <c r="F11" s="144">
        <v>12500</v>
      </c>
      <c r="G11" s="145">
        <v>12500</v>
      </c>
      <c r="H11" s="146">
        <v>12500</v>
      </c>
      <c r="I11" s="146"/>
      <c r="J11" s="146"/>
      <c r="K11" s="147"/>
      <c r="L11" s="146"/>
      <c r="M11" s="146"/>
      <c r="N11" s="147"/>
      <c r="O11" s="146"/>
      <c r="P11" s="147"/>
      <c r="Q11" s="147"/>
    </row>
    <row r="12" ht="21" customHeight="1" spans="1:17">
      <c r="A12" s="141" t="s">
        <v>306</v>
      </c>
      <c r="B12" s="142" t="s">
        <v>913</v>
      </c>
      <c r="C12" s="142" t="s">
        <v>914</v>
      </c>
      <c r="D12" s="142" t="s">
        <v>915</v>
      </c>
      <c r="E12" s="143">
        <v>3</v>
      </c>
      <c r="F12" s="144">
        <v>21000</v>
      </c>
      <c r="G12" s="145">
        <v>21000</v>
      </c>
      <c r="H12" s="146">
        <v>21000</v>
      </c>
      <c r="I12" s="146"/>
      <c r="J12" s="146"/>
      <c r="K12" s="147"/>
      <c r="L12" s="146"/>
      <c r="M12" s="146"/>
      <c r="N12" s="147"/>
      <c r="O12" s="146"/>
      <c r="P12" s="147"/>
      <c r="Q12" s="147"/>
    </row>
    <row r="13" ht="21" customHeight="1" spans="1:17">
      <c r="A13" s="141" t="s">
        <v>306</v>
      </c>
      <c r="B13" s="142" t="s">
        <v>911</v>
      </c>
      <c r="C13" s="142" t="s">
        <v>911</v>
      </c>
      <c r="D13" s="142" t="s">
        <v>916</v>
      </c>
      <c r="E13" s="143">
        <v>50</v>
      </c>
      <c r="F13" s="144">
        <v>8940</v>
      </c>
      <c r="G13" s="145">
        <v>8940</v>
      </c>
      <c r="H13" s="146">
        <v>8940</v>
      </c>
      <c r="I13" s="146"/>
      <c r="J13" s="146"/>
      <c r="K13" s="147"/>
      <c r="L13" s="146"/>
      <c r="M13" s="146"/>
      <c r="N13" s="147"/>
      <c r="O13" s="146"/>
      <c r="P13" s="147"/>
      <c r="Q13" s="147"/>
    </row>
    <row r="14" ht="21" customHeight="1" spans="1:17">
      <c r="A14" s="141" t="s">
        <v>449</v>
      </c>
      <c r="B14" s="142" t="s">
        <v>917</v>
      </c>
      <c r="C14" s="142" t="s">
        <v>918</v>
      </c>
      <c r="D14" s="142" t="s">
        <v>906</v>
      </c>
      <c r="E14" s="143">
        <v>1</v>
      </c>
      <c r="F14" s="144">
        <v>875000</v>
      </c>
      <c r="G14" s="145">
        <v>875000</v>
      </c>
      <c r="H14" s="146">
        <v>875000</v>
      </c>
      <c r="I14" s="146"/>
      <c r="J14" s="146"/>
      <c r="K14" s="147"/>
      <c r="L14" s="146"/>
      <c r="M14" s="146"/>
      <c r="N14" s="147"/>
      <c r="O14" s="146"/>
      <c r="P14" s="147"/>
      <c r="Q14" s="147"/>
    </row>
    <row r="15" ht="21" customHeight="1" spans="1:17">
      <c r="A15" s="141" t="s">
        <v>306</v>
      </c>
      <c r="B15" s="142" t="s">
        <v>911</v>
      </c>
      <c r="C15" s="142" t="s">
        <v>911</v>
      </c>
      <c r="D15" s="142" t="s">
        <v>916</v>
      </c>
      <c r="E15" s="143">
        <v>10</v>
      </c>
      <c r="F15" s="144">
        <v>1800</v>
      </c>
      <c r="G15" s="145">
        <v>1800</v>
      </c>
      <c r="H15" s="146">
        <v>1800</v>
      </c>
      <c r="I15" s="146"/>
      <c r="J15" s="146"/>
      <c r="K15" s="147"/>
      <c r="L15" s="146"/>
      <c r="M15" s="146"/>
      <c r="N15" s="147"/>
      <c r="O15" s="146"/>
      <c r="P15" s="147"/>
      <c r="Q15" s="147"/>
    </row>
    <row r="16" ht="21" customHeight="1" spans="1:17">
      <c r="A16" s="148" t="s">
        <v>55</v>
      </c>
      <c r="B16" s="149"/>
      <c r="C16" s="149"/>
      <c r="D16" s="149"/>
      <c r="E16" s="150"/>
      <c r="F16" s="151">
        <f>SUM(F8:F15)</f>
        <v>919240</v>
      </c>
      <c r="G16" s="152">
        <v>927740</v>
      </c>
      <c r="H16" s="147">
        <v>927740</v>
      </c>
      <c r="I16" s="153"/>
      <c r="J16" s="147"/>
      <c r="K16" s="147"/>
      <c r="L16" s="147"/>
      <c r="M16" s="147"/>
      <c r="N16" s="147"/>
      <c r="O16" s="147"/>
      <c r="P16" s="147"/>
      <c r="Q16" s="147"/>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zoomScale="85" zoomScaleNormal="85" workbookViewId="0">
      <selection activeCell="D18" sqref="D18"/>
    </sheetView>
  </sheetViews>
  <sheetFormatPr defaultColWidth="9.14166666666667" defaultRowHeight="14.25" customHeight="1"/>
  <cols>
    <col min="1" max="3" width="39.1416666666667" style="11" customWidth="1"/>
    <col min="4" max="12" width="20.425" style="11" customWidth="1"/>
    <col min="13" max="14" width="20.2833333333333" style="11" customWidth="1"/>
    <col min="15" max="16384" width="9.14166666666667" style="11"/>
  </cols>
  <sheetData>
    <row r="1" s="11" customFormat="1" ht="16.5" customHeight="1" spans="1:14">
      <c r="A1" s="91"/>
      <c r="B1" s="92"/>
      <c r="C1" s="92"/>
      <c r="D1" s="91"/>
      <c r="E1" s="91"/>
      <c r="F1" s="91"/>
      <c r="G1" s="91"/>
      <c r="H1" s="93"/>
      <c r="I1" s="91"/>
      <c r="J1" s="91"/>
      <c r="K1" s="92"/>
      <c r="L1" s="91"/>
      <c r="M1" s="94"/>
      <c r="N1" s="94" t="s">
        <v>919</v>
      </c>
    </row>
    <row r="2" s="11" customFormat="1" ht="41.25" customHeight="1" spans="1:14">
      <c r="A2" s="285" t="s">
        <v>920</v>
      </c>
      <c r="B2" s="74"/>
      <c r="C2" s="74"/>
      <c r="D2" s="95"/>
      <c r="E2" s="95"/>
      <c r="F2" s="95"/>
      <c r="G2" s="95"/>
      <c r="H2" s="96"/>
      <c r="I2" s="95"/>
      <c r="J2" s="95"/>
      <c r="K2" s="74"/>
      <c r="L2" s="95"/>
      <c r="M2" s="96"/>
      <c r="N2" s="74"/>
    </row>
    <row r="3" s="11" customFormat="1" ht="22.5" customHeight="1" spans="1:14">
      <c r="A3" s="82" t="s">
        <v>921</v>
      </c>
      <c r="B3" s="97"/>
      <c r="C3" s="97"/>
      <c r="D3" s="83"/>
      <c r="E3" s="83"/>
      <c r="F3" s="83"/>
      <c r="G3" s="83"/>
      <c r="H3" s="93"/>
      <c r="I3" s="91"/>
      <c r="J3" s="91"/>
      <c r="K3" s="92"/>
      <c r="L3" s="91"/>
      <c r="M3" s="98"/>
      <c r="N3" s="94" t="s">
        <v>2</v>
      </c>
    </row>
    <row r="4" s="11" customFormat="1" ht="24" customHeight="1" spans="1:14">
      <c r="A4" s="20" t="s">
        <v>894</v>
      </c>
      <c r="B4" s="99" t="s">
        <v>922</v>
      </c>
      <c r="C4" s="99" t="s">
        <v>923</v>
      </c>
      <c r="D4" s="100" t="s">
        <v>248</v>
      </c>
      <c r="E4" s="100"/>
      <c r="F4" s="100"/>
      <c r="G4" s="100"/>
      <c r="H4" s="101"/>
      <c r="I4" s="100"/>
      <c r="J4" s="100"/>
      <c r="K4" s="102"/>
      <c r="L4" s="100"/>
      <c r="M4" s="101"/>
      <c r="N4" s="103"/>
    </row>
    <row r="5" s="11" customFormat="1" ht="24" customHeight="1" spans="1:14">
      <c r="A5" s="26"/>
      <c r="B5" s="104"/>
      <c r="C5" s="104"/>
      <c r="D5" s="105" t="s">
        <v>55</v>
      </c>
      <c r="E5" s="105" t="s">
        <v>58</v>
      </c>
      <c r="F5" s="105" t="s">
        <v>900</v>
      </c>
      <c r="G5" s="105" t="s">
        <v>901</v>
      </c>
      <c r="H5" s="106" t="s">
        <v>902</v>
      </c>
      <c r="I5" s="107" t="s">
        <v>903</v>
      </c>
      <c r="J5" s="107"/>
      <c r="K5" s="108"/>
      <c r="L5" s="107"/>
      <c r="M5" s="109"/>
      <c r="N5" s="110"/>
    </row>
    <row r="6" s="11" customFormat="1" ht="54" customHeight="1" spans="1:14">
      <c r="A6" s="29"/>
      <c r="B6" s="110"/>
      <c r="C6" s="110"/>
      <c r="D6" s="111"/>
      <c r="E6" s="111" t="s">
        <v>57</v>
      </c>
      <c r="F6" s="111"/>
      <c r="G6" s="111"/>
      <c r="H6" s="112"/>
      <c r="I6" s="111" t="s">
        <v>57</v>
      </c>
      <c r="J6" s="111" t="s">
        <v>64</v>
      </c>
      <c r="K6" s="110" t="s">
        <v>65</v>
      </c>
      <c r="L6" s="111" t="s">
        <v>66</v>
      </c>
      <c r="M6" s="112" t="s">
        <v>67</v>
      </c>
      <c r="N6" s="110" t="s">
        <v>68</v>
      </c>
    </row>
    <row r="7" s="11" customFormat="1" ht="17.25" customHeight="1" spans="1:14">
      <c r="A7" s="30">
        <v>1</v>
      </c>
      <c r="B7" s="30">
        <v>2</v>
      </c>
      <c r="C7" s="30">
        <v>3</v>
      </c>
      <c r="D7" s="30">
        <v>4</v>
      </c>
      <c r="E7" s="30">
        <v>5</v>
      </c>
      <c r="F7" s="30">
        <v>6</v>
      </c>
      <c r="G7" s="30">
        <v>7</v>
      </c>
      <c r="H7" s="30">
        <v>8</v>
      </c>
      <c r="I7" s="30">
        <v>9</v>
      </c>
      <c r="J7" s="30">
        <v>10</v>
      </c>
      <c r="K7" s="30">
        <v>11</v>
      </c>
      <c r="L7" s="30">
        <v>12</v>
      </c>
      <c r="M7" s="30">
        <v>13</v>
      </c>
      <c r="N7" s="30">
        <v>14</v>
      </c>
    </row>
    <row r="8" s="11" customFormat="1" ht="21" customHeight="1" spans="1:14">
      <c r="A8" s="113" t="s">
        <v>924</v>
      </c>
      <c r="B8" s="114"/>
      <c r="C8" s="114"/>
      <c r="D8" s="89"/>
      <c r="E8" s="89"/>
      <c r="F8" s="89"/>
      <c r="G8" s="89"/>
      <c r="H8" s="89"/>
      <c r="I8" s="89"/>
      <c r="J8" s="89"/>
      <c r="K8" s="89"/>
      <c r="L8" s="89"/>
      <c r="M8" s="89"/>
      <c r="N8" s="89"/>
    </row>
    <row r="9" s="11" customFormat="1" ht="21" customHeight="1" spans="1:14">
      <c r="A9" s="114"/>
      <c r="B9" s="114"/>
      <c r="C9" s="114"/>
      <c r="D9" s="89"/>
      <c r="E9" s="89"/>
      <c r="F9" s="89"/>
      <c r="G9" s="89"/>
      <c r="H9" s="89"/>
      <c r="I9" s="89"/>
      <c r="J9" s="89"/>
      <c r="K9" s="89"/>
      <c r="L9" s="89"/>
      <c r="M9" s="89"/>
      <c r="N9" s="89"/>
    </row>
    <row r="10" s="11" customFormat="1" ht="21" customHeight="1" spans="1:14">
      <c r="A10" s="114"/>
      <c r="B10" s="114"/>
      <c r="C10" s="114"/>
      <c r="D10" s="89"/>
      <c r="E10" s="89"/>
      <c r="F10" s="89"/>
      <c r="G10" s="89"/>
      <c r="H10" s="89"/>
      <c r="I10" s="89"/>
      <c r="J10" s="89"/>
      <c r="K10" s="89"/>
      <c r="L10" s="89"/>
      <c r="M10" s="89"/>
      <c r="N10" s="89"/>
    </row>
    <row r="11" s="11" customFormat="1" ht="21" customHeight="1" spans="1:14">
      <c r="A11" s="115" t="s">
        <v>230</v>
      </c>
      <c r="B11" s="116"/>
      <c r="C11" s="116"/>
      <c r="D11" s="89"/>
      <c r="E11" s="89"/>
      <c r="F11" s="89"/>
      <c r="G11" s="89"/>
      <c r="H11" s="89"/>
      <c r="I11" s="89"/>
      <c r="J11" s="89"/>
      <c r="K11" s="89"/>
      <c r="L11" s="89"/>
      <c r="M11" s="89"/>
      <c r="N11" s="89"/>
    </row>
    <row r="12" s="11" customFormat="1" customHeight="1" spans="1:14">
      <c r="A12" s="72" t="s">
        <v>925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zoomScale="115" zoomScaleNormal="115" workbookViewId="0">
      <selection activeCell="A16" sqref="A16"/>
    </sheetView>
  </sheetViews>
  <sheetFormatPr defaultColWidth="9.14166666666667" defaultRowHeight="14.25" customHeight="1" outlineLevelCol="4"/>
  <cols>
    <col min="1" max="1" width="37.7" style="11" customWidth="1"/>
    <col min="2" max="5" width="20" style="11" customWidth="1"/>
    <col min="6" max="16384" width="9.14166666666667" style="11"/>
  </cols>
  <sheetData>
    <row r="1" s="11" customFormat="1" ht="17.25" customHeight="1" spans="1:5">
      <c r="D1" s="80"/>
      <c r="E1" s="13" t="s">
        <v>926</v>
      </c>
    </row>
    <row r="2" s="11" customFormat="1" ht="41.25" customHeight="1" spans="1:5">
      <c r="A2" s="81" t="s">
        <v>927</v>
      </c>
      <c r="B2" s="14"/>
      <c r="C2" s="14"/>
      <c r="D2" s="14"/>
      <c r="E2" s="74"/>
    </row>
    <row r="3" s="11" customFormat="1" ht="18" customHeight="1" spans="1:5">
      <c r="A3" s="82" t="s">
        <v>921</v>
      </c>
      <c r="B3" s="83"/>
      <c r="C3" s="83"/>
      <c r="D3" s="84"/>
      <c r="E3" s="18" t="s">
        <v>2</v>
      </c>
    </row>
    <row r="4" s="11" customFormat="1" ht="19.5" customHeight="1" spans="1:5">
      <c r="A4" s="21" t="s">
        <v>928</v>
      </c>
      <c r="B4" s="22" t="s">
        <v>248</v>
      </c>
      <c r="C4" s="23"/>
      <c r="D4" s="23"/>
      <c r="E4" s="85" t="s">
        <v>929</v>
      </c>
    </row>
    <row r="5" s="11" customFormat="1" ht="40.5" customHeight="1" spans="1:5">
      <c r="A5" s="30"/>
      <c r="B5" s="27" t="s">
        <v>55</v>
      </c>
      <c r="C5" s="20" t="s">
        <v>58</v>
      </c>
      <c r="D5" s="86" t="s">
        <v>900</v>
      </c>
      <c r="E5" s="85"/>
    </row>
    <row r="6" s="11" customFormat="1" ht="19.5" customHeight="1" spans="1:5">
      <c r="A6" s="31">
        <v>1</v>
      </c>
      <c r="B6" s="31">
        <v>2</v>
      </c>
      <c r="C6" s="31">
        <v>3</v>
      </c>
      <c r="D6" s="87">
        <v>4</v>
      </c>
      <c r="E6" s="88">
        <v>5</v>
      </c>
    </row>
    <row r="7" s="11" customFormat="1" ht="19.5" customHeight="1" spans="1:5">
      <c r="A7" s="33" t="s">
        <v>924</v>
      </c>
      <c r="B7" s="89"/>
      <c r="C7" s="89"/>
      <c r="D7" s="89"/>
      <c r="E7" s="89"/>
    </row>
    <row r="8" s="11" customFormat="1" ht="19.5" customHeight="1" spans="1:5">
      <c r="A8" s="77"/>
      <c r="B8" s="89"/>
      <c r="C8" s="89"/>
      <c r="D8" s="89"/>
      <c r="E8" s="89"/>
    </row>
    <row r="9" s="11" customFormat="1" customHeight="1" spans="1:5">
      <c r="A9" s="90" t="s">
        <v>930</v>
      </c>
    </row>
  </sheetData>
  <mergeCells count="5">
    <mergeCell ref="A2:E2"/>
    <mergeCell ref="A3:D3"/>
    <mergeCell ref="B4:D4"/>
    <mergeCell ref="A4:A5"/>
    <mergeCell ref="E4:E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zoomScale="85" zoomScaleNormal="85" workbookViewId="0">
      <selection activeCell="C24" sqref="C24"/>
    </sheetView>
  </sheetViews>
  <sheetFormatPr defaultColWidth="9.14166666666667" defaultRowHeight="12" customHeight="1" outlineLevelRow="7"/>
  <cols>
    <col min="1" max="1" width="34.2833333333333" style="11" customWidth="1"/>
    <col min="2" max="2" width="29" style="11" customWidth="1"/>
    <col min="3" max="5" width="23.575" style="11" customWidth="1"/>
    <col min="6" max="6" width="11.2833333333333" style="11" customWidth="1"/>
    <col min="7" max="7" width="25.1416666666667" style="11" customWidth="1"/>
    <col min="8" max="8" width="15.575" style="11" customWidth="1"/>
    <col min="9" max="9" width="13.425" style="11" customWidth="1"/>
    <col min="10" max="10" width="18.85" style="11" customWidth="1"/>
    <col min="11" max="16384" width="9.14166666666667" style="11"/>
  </cols>
  <sheetData>
    <row r="1" s="11" customFormat="1" ht="16.5" customHeight="1" spans="1:11">
      <c r="J1" s="13" t="s">
        <v>931</v>
      </c>
    </row>
    <row r="2" s="11" customFormat="1" ht="41.25" customHeight="1" spans="1:11">
      <c r="A2" s="73" t="s">
        <v>932</v>
      </c>
      <c r="B2" s="14"/>
      <c r="C2" s="14"/>
      <c r="D2" s="14"/>
      <c r="E2" s="14"/>
      <c r="F2" s="74"/>
      <c r="G2" s="14"/>
      <c r="H2" s="74"/>
      <c r="I2" s="74"/>
      <c r="J2" s="14"/>
    </row>
    <row r="3" s="11" customFormat="1" ht="17.25" customHeight="1" spans="1:11">
      <c r="A3" s="15" t="s">
        <v>921</v>
      </c>
    </row>
    <row r="4" s="11" customFormat="1" ht="44.25" customHeight="1" spans="1:11">
      <c r="A4" s="75" t="s">
        <v>476</v>
      </c>
      <c r="B4" s="75" t="s">
        <v>477</v>
      </c>
      <c r="C4" s="75" t="s">
        <v>478</v>
      </c>
      <c r="D4" s="75" t="s">
        <v>479</v>
      </c>
      <c r="E4" s="75" t="s">
        <v>480</v>
      </c>
      <c r="F4" s="76" t="s">
        <v>481</v>
      </c>
      <c r="G4" s="75" t="s">
        <v>482</v>
      </c>
      <c r="H4" s="76" t="s">
        <v>483</v>
      </c>
      <c r="I4" s="76" t="s">
        <v>484</v>
      </c>
      <c r="J4" s="75" t="s">
        <v>485</v>
      </c>
    </row>
    <row r="5" s="11" customFormat="1" ht="14.25" customHeight="1" spans="1:11">
      <c r="A5" s="75">
        <v>1</v>
      </c>
      <c r="B5" s="75">
        <v>2</v>
      </c>
      <c r="C5" s="75">
        <v>3</v>
      </c>
      <c r="D5" s="75">
        <v>4</v>
      </c>
      <c r="E5" s="75">
        <v>5</v>
      </c>
      <c r="F5" s="76">
        <v>6</v>
      </c>
      <c r="G5" s="75">
        <v>7</v>
      </c>
      <c r="H5" s="76">
        <v>8</v>
      </c>
      <c r="I5" s="76">
        <v>9</v>
      </c>
      <c r="J5" s="75">
        <v>10</v>
      </c>
    </row>
    <row r="6" s="11" customFormat="1" ht="42" customHeight="1" spans="1:11">
      <c r="A6" s="33" t="s">
        <v>924</v>
      </c>
      <c r="B6" s="77"/>
      <c r="C6" s="77"/>
      <c r="D6" s="77"/>
      <c r="E6" s="58"/>
      <c r="F6" s="78"/>
      <c r="G6" s="58"/>
      <c r="H6" s="78"/>
      <c r="I6" s="78"/>
      <c r="J6" s="58"/>
    </row>
    <row r="7" s="11" customFormat="1" ht="42" customHeight="1" spans="1:11">
      <c r="A7" s="33"/>
      <c r="B7" s="34"/>
      <c r="C7" s="34"/>
      <c r="D7" s="34"/>
      <c r="E7" s="33"/>
      <c r="F7" s="34"/>
      <c r="G7" s="33"/>
      <c r="H7" s="34"/>
      <c r="I7" s="34"/>
      <c r="J7" s="33"/>
    </row>
    <row r="8" s="11" customFormat="1" customHeight="1" spans="1:11">
      <c r="A8" s="79" t="s">
        <v>933</v>
      </c>
      <c r="B8" s="79"/>
      <c r="C8" s="79"/>
      <c r="D8" s="79"/>
      <c r="E8" s="79"/>
      <c r="F8" s="79"/>
      <c r="G8" s="79"/>
      <c r="H8" s="79"/>
      <c r="I8" s="79"/>
      <c r="J8" s="79"/>
      <c r="K8" s="79"/>
    </row>
  </sheetData>
  <mergeCells count="3">
    <mergeCell ref="A2:J2"/>
    <mergeCell ref="A3:H3"/>
    <mergeCell ref="A8:K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A11" sqref="A11"/>
    </sheetView>
  </sheetViews>
  <sheetFormatPr defaultColWidth="10.425" defaultRowHeight="14.25" customHeight="1" outlineLevelCol="7"/>
  <cols>
    <col min="1" max="2" width="33.7" style="11" customWidth="1"/>
    <col min="3" max="3" width="45.575" style="11" customWidth="1"/>
    <col min="4" max="4" width="27.575" style="11" customWidth="1"/>
    <col min="5" max="5" width="21.7166666666667" style="11" customWidth="1"/>
    <col min="6" max="8" width="26.2833333333333" style="11" customWidth="1"/>
    <col min="9" max="16384" width="10.425" style="11"/>
  </cols>
  <sheetData>
    <row r="1" s="11" customFormat="1" customHeight="1" spans="1:8">
      <c r="A1" s="43" t="s">
        <v>934</v>
      </c>
      <c r="B1" s="44"/>
      <c r="C1" s="45"/>
      <c r="D1" s="45"/>
      <c r="E1" s="45"/>
      <c r="F1" s="44"/>
      <c r="G1" s="44"/>
      <c r="H1" s="45"/>
    </row>
    <row r="2" s="11" customFormat="1" ht="41.25" customHeight="1" spans="1:8">
      <c r="A2" s="46" t="s">
        <v>935</v>
      </c>
      <c r="B2" s="47"/>
      <c r="C2" s="48"/>
      <c r="D2" s="48"/>
      <c r="E2" s="48"/>
      <c r="F2" s="47"/>
      <c r="G2" s="47"/>
      <c r="H2" s="48"/>
    </row>
    <row r="3" s="11" customFormat="1" customHeight="1" spans="1:8">
      <c r="A3" s="49" t="s">
        <v>921</v>
      </c>
      <c r="C3" s="50"/>
      <c r="E3" s="48"/>
      <c r="F3" s="47"/>
      <c r="G3" s="47"/>
      <c r="H3" s="51" t="s">
        <v>2</v>
      </c>
    </row>
    <row r="4" s="11" customFormat="1" ht="28.5" customHeight="1" spans="1:8">
      <c r="A4" s="52" t="s">
        <v>241</v>
      </c>
      <c r="B4" s="53" t="s">
        <v>936</v>
      </c>
      <c r="C4" s="52" t="s">
        <v>937</v>
      </c>
      <c r="D4" s="52" t="s">
        <v>938</v>
      </c>
      <c r="E4" s="52" t="s">
        <v>939</v>
      </c>
      <c r="F4" s="54" t="s">
        <v>940</v>
      </c>
      <c r="G4" s="32"/>
      <c r="H4" s="52"/>
    </row>
    <row r="5" s="11" customFormat="1" ht="21" customHeight="1" spans="1:8">
      <c r="A5" s="53"/>
      <c r="B5" s="55"/>
      <c r="C5" s="56"/>
      <c r="D5" s="55"/>
      <c r="E5" s="55"/>
      <c r="F5" s="54" t="s">
        <v>898</v>
      </c>
      <c r="G5" s="54" t="s">
        <v>941</v>
      </c>
      <c r="H5" s="54" t="s">
        <v>942</v>
      </c>
    </row>
    <row r="6" s="11" customFormat="1" ht="17.25" customHeight="1" spans="1:8">
      <c r="A6" s="57" t="s">
        <v>89</v>
      </c>
      <c r="B6" s="57">
        <v>2</v>
      </c>
      <c r="C6" s="58">
        <v>3</v>
      </c>
      <c r="D6" s="57">
        <v>4</v>
      </c>
      <c r="E6" s="59">
        <v>5</v>
      </c>
      <c r="F6" s="60">
        <v>6</v>
      </c>
      <c r="G6" s="58">
        <v>7</v>
      </c>
      <c r="H6" s="58">
        <v>8</v>
      </c>
    </row>
    <row r="7" s="11" customFormat="1" ht="19.5" customHeight="1" spans="1:8">
      <c r="A7" s="57" t="s">
        <v>924</v>
      </c>
      <c r="B7" s="37"/>
      <c r="C7" s="33"/>
      <c r="D7" s="34"/>
      <c r="E7" s="60"/>
      <c r="F7" s="61"/>
      <c r="G7" s="62"/>
      <c r="H7" s="62"/>
    </row>
    <row r="8" s="11" customFormat="1" ht="19.5" customHeight="1" spans="1:8">
      <c r="A8" s="63"/>
      <c r="B8" s="37"/>
      <c r="C8" s="33"/>
      <c r="D8" s="34"/>
      <c r="E8" s="60"/>
      <c r="F8" s="61"/>
      <c r="G8" s="62"/>
      <c r="H8" s="62"/>
    </row>
    <row r="9" s="11" customFormat="1" ht="19.5" customHeight="1" spans="1:8">
      <c r="A9" s="64" t="s">
        <v>55</v>
      </c>
      <c r="B9" s="65"/>
      <c r="C9" s="66"/>
      <c r="D9" s="67"/>
      <c r="E9" s="67"/>
      <c r="F9" s="61"/>
      <c r="G9" s="62"/>
      <c r="H9" s="62"/>
    </row>
    <row r="10" s="11" customFormat="1" customHeight="1" spans="1:8">
      <c r="A10" s="68" t="s">
        <v>943</v>
      </c>
      <c r="B10" s="65"/>
      <c r="C10" s="66"/>
      <c r="D10" s="69"/>
      <c r="E10" s="69"/>
      <c r="F10" s="70"/>
      <c r="G10" s="71"/>
      <c r="H10" s="71"/>
    </row>
    <row r="11" s="11" customFormat="1" customHeight="1" spans="1:8">
      <c r="A11" s="72" t="s">
        <v>944</v>
      </c>
    </row>
  </sheetData>
  <mergeCells count="11">
    <mergeCell ref="A1:H1"/>
    <mergeCell ref="A2:H2"/>
    <mergeCell ref="A3:B3"/>
    <mergeCell ref="F4:H4"/>
    <mergeCell ref="A9:E9"/>
    <mergeCell ref="A10:H10"/>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zoomScale="85" zoomScaleNormal="85" workbookViewId="0">
      <selection activeCell="A3" sqref="A3:G3"/>
    </sheetView>
  </sheetViews>
  <sheetFormatPr defaultColWidth="9.14166666666667" defaultRowHeight="14.25" customHeight="1"/>
  <cols>
    <col min="1" max="1" width="19.2833333333333" style="11" customWidth="1"/>
    <col min="2" max="2" width="33.85" style="11" customWidth="1"/>
    <col min="3" max="3" width="23.85" style="11" customWidth="1"/>
    <col min="4" max="4" width="11.1416666666667" style="11" customWidth="1"/>
    <col min="5" max="5" width="17.7166666666667" style="11" customWidth="1"/>
    <col min="6" max="6" width="9.85" style="11" customWidth="1"/>
    <col min="7" max="7" width="17.7166666666667" style="11" customWidth="1"/>
    <col min="8" max="11" width="23.1416666666667" style="11" customWidth="1"/>
    <col min="12" max="16384" width="9.14166666666667" style="11"/>
  </cols>
  <sheetData>
    <row r="1" s="11" customFormat="1" customHeight="1" spans="1:11">
      <c r="D1" s="12"/>
      <c r="E1" s="12"/>
      <c r="F1" s="12"/>
      <c r="G1" s="12"/>
      <c r="K1" s="13" t="s">
        <v>945</v>
      </c>
    </row>
    <row r="2" s="11" customFormat="1" ht="41.25" customHeight="1" spans="1:11">
      <c r="A2" s="286" t="s">
        <v>946</v>
      </c>
      <c r="B2" s="14"/>
      <c r="C2" s="14"/>
      <c r="D2" s="14"/>
      <c r="E2" s="14"/>
      <c r="F2" s="14"/>
      <c r="G2" s="14"/>
      <c r="H2" s="14"/>
      <c r="I2" s="14"/>
      <c r="J2" s="14"/>
      <c r="K2" s="14"/>
    </row>
    <row r="3" s="11" customFormat="1" ht="13.5" customHeight="1" spans="1:11">
      <c r="A3" s="15" t="str">
        <f>"单位名称："&amp;"昆明市盘龙区人力资源和社会保障局"</f>
        <v>单位名称：昆明市盘龙区人力资源和社会保障局</v>
      </c>
      <c r="B3" s="16"/>
      <c r="C3" s="16"/>
      <c r="D3" s="16"/>
      <c r="E3" s="16"/>
      <c r="F3" s="16"/>
      <c r="G3" s="16"/>
      <c r="H3" s="17"/>
      <c r="I3" s="17"/>
      <c r="J3" s="17"/>
      <c r="K3" s="18" t="s">
        <v>2</v>
      </c>
    </row>
    <row r="4" s="11" customFormat="1" ht="21.75" customHeight="1" spans="1:11">
      <c r="A4" s="19" t="s">
        <v>367</v>
      </c>
      <c r="B4" s="19" t="s">
        <v>243</v>
      </c>
      <c r="C4" s="19" t="s">
        <v>947</v>
      </c>
      <c r="D4" s="20" t="s">
        <v>244</v>
      </c>
      <c r="E4" s="20" t="s">
        <v>245</v>
      </c>
      <c r="F4" s="20" t="s">
        <v>246</v>
      </c>
      <c r="G4" s="20" t="s">
        <v>247</v>
      </c>
      <c r="H4" s="21" t="s">
        <v>55</v>
      </c>
      <c r="I4" s="22" t="s">
        <v>948</v>
      </c>
      <c r="J4" s="23"/>
      <c r="K4" s="24"/>
    </row>
    <row r="5" s="11" customFormat="1" ht="21.75" customHeight="1" spans="1:11">
      <c r="A5" s="25"/>
      <c r="B5" s="25"/>
      <c r="C5" s="25"/>
      <c r="D5" s="26"/>
      <c r="E5" s="26"/>
      <c r="F5" s="26"/>
      <c r="G5" s="26"/>
      <c r="H5" s="27"/>
      <c r="I5" s="20" t="s">
        <v>58</v>
      </c>
      <c r="J5" s="20" t="s">
        <v>59</v>
      </c>
      <c r="K5" s="20" t="s">
        <v>60</v>
      </c>
    </row>
    <row r="6" s="11" customFormat="1" ht="40.5" customHeight="1" spans="1:11">
      <c r="A6" s="28"/>
      <c r="B6" s="28"/>
      <c r="C6" s="28"/>
      <c r="D6" s="29"/>
      <c r="E6" s="29"/>
      <c r="F6" s="29"/>
      <c r="G6" s="29"/>
      <c r="H6" s="30"/>
      <c r="I6" s="29" t="s">
        <v>57</v>
      </c>
      <c r="J6" s="29"/>
      <c r="K6" s="29"/>
    </row>
    <row r="7" s="11" customFormat="1" ht="15" customHeight="1" spans="1:11">
      <c r="A7" s="31">
        <v>1</v>
      </c>
      <c r="B7" s="31">
        <v>2</v>
      </c>
      <c r="C7" s="31">
        <v>3</v>
      </c>
      <c r="D7" s="31">
        <v>4</v>
      </c>
      <c r="E7" s="31">
        <v>5</v>
      </c>
      <c r="F7" s="31">
        <v>6</v>
      </c>
      <c r="G7" s="31">
        <v>7</v>
      </c>
      <c r="H7" s="31">
        <v>8</v>
      </c>
      <c r="I7" s="31">
        <v>9</v>
      </c>
      <c r="J7" s="32">
        <v>10</v>
      </c>
      <c r="K7" s="32">
        <v>11</v>
      </c>
    </row>
    <row r="8" s="11" customFormat="1" ht="18.75" customHeight="1" spans="1:11">
      <c r="A8" s="33"/>
      <c r="B8" s="34"/>
      <c r="C8" s="33"/>
      <c r="D8" s="33"/>
      <c r="E8" s="33"/>
      <c r="F8" s="33"/>
      <c r="G8" s="33"/>
      <c r="H8" s="35"/>
      <c r="I8" s="36"/>
      <c r="J8" s="36"/>
      <c r="K8" s="35"/>
    </row>
    <row r="9" s="11" customFormat="1" ht="18.75" customHeight="1" spans="1:11">
      <c r="A9" s="37"/>
      <c r="B9" s="34"/>
      <c r="C9" s="34"/>
      <c r="D9" s="34"/>
      <c r="E9" s="34"/>
      <c r="F9" s="34"/>
      <c r="G9" s="34"/>
      <c r="H9" s="38"/>
      <c r="I9" s="38"/>
      <c r="J9" s="38"/>
      <c r="K9" s="35"/>
    </row>
    <row r="10" s="11" customFormat="1" ht="18.75" customHeight="1" spans="1:11">
      <c r="A10" s="39" t="s">
        <v>230</v>
      </c>
      <c r="B10" s="40"/>
      <c r="C10" s="40"/>
      <c r="D10" s="40"/>
      <c r="E10" s="40"/>
      <c r="F10" s="40"/>
      <c r="G10" s="41"/>
      <c r="H10" s="38"/>
      <c r="I10" s="38"/>
      <c r="J10" s="38"/>
      <c r="K10" s="35"/>
    </row>
    <row r="11" customHeight="1" spans="1:11">
      <c r="A11" s="42" t="s">
        <v>949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GridLines="0" showZeros="0" tabSelected="1" zoomScale="85" zoomScaleNormal="85" workbookViewId="0">
      <selection activeCell="C23" sqref="C23"/>
    </sheetView>
  </sheetViews>
  <sheetFormatPr defaultColWidth="10" defaultRowHeight="12.75" customHeight="1"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2" t="s">
        <v>950</v>
      </c>
    </row>
    <row r="2" ht="45" customHeight="1" spans="1:7">
      <c r="A2" s="3" t="s">
        <v>951</v>
      </c>
      <c r="B2" s="3"/>
      <c r="C2" s="3"/>
      <c r="D2" s="3"/>
      <c r="E2" s="3"/>
      <c r="F2" s="3"/>
      <c r="G2" s="3"/>
    </row>
    <row r="3" ht="15" customHeight="1" spans="1:7">
      <c r="A3" s="4" t="s">
        <v>921</v>
      </c>
      <c r="B3" s="4"/>
      <c r="C3" s="1"/>
      <c r="D3" s="1"/>
      <c r="E3" s="1"/>
      <c r="F3" s="1"/>
      <c r="G3" s="2" t="s">
        <v>2</v>
      </c>
    </row>
    <row r="4" ht="45" customHeight="1" spans="1:7">
      <c r="A4" s="5" t="s">
        <v>947</v>
      </c>
      <c r="B4" s="5" t="s">
        <v>367</v>
      </c>
      <c r="C4" s="5" t="s">
        <v>243</v>
      </c>
      <c r="D4" s="5" t="s">
        <v>952</v>
      </c>
      <c r="E4" s="5" t="s">
        <v>58</v>
      </c>
      <c r="F4" s="5"/>
      <c r="G4" s="5"/>
    </row>
    <row r="5" ht="45" customHeight="1" spans="1:7">
      <c r="A5" s="5"/>
      <c r="B5" s="5"/>
      <c r="C5" s="5"/>
      <c r="D5" s="5"/>
      <c r="E5" s="5" t="s">
        <v>953</v>
      </c>
      <c r="F5" s="5" t="s">
        <v>954</v>
      </c>
      <c r="G5" s="5" t="s">
        <v>955</v>
      </c>
    </row>
    <row r="6" ht="15" customHeight="1" spans="1:7">
      <c r="A6" s="6">
        <v>1</v>
      </c>
      <c r="B6" s="6">
        <v>2</v>
      </c>
      <c r="C6" s="6">
        <v>3</v>
      </c>
      <c r="D6" s="6">
        <v>4</v>
      </c>
      <c r="E6" s="6">
        <v>5</v>
      </c>
      <c r="F6" s="6">
        <v>6</v>
      </c>
      <c r="G6" s="6">
        <v>7</v>
      </c>
    </row>
    <row r="7" ht="22.5" customHeight="1" spans="1:7">
      <c r="A7" s="7" t="s">
        <v>70</v>
      </c>
      <c r="B7" s="7"/>
      <c r="C7" s="7"/>
      <c r="D7" s="7"/>
      <c r="E7" s="8">
        <v>305082888.55</v>
      </c>
      <c r="F7" s="8">
        <v>21706210</v>
      </c>
      <c r="G7" s="8">
        <v>23929468</v>
      </c>
    </row>
    <row r="8" ht="22.5" customHeight="1" spans="1:7">
      <c r="A8" s="9" t="s">
        <v>70</v>
      </c>
      <c r="B8" s="7"/>
      <c r="C8" s="7"/>
      <c r="D8" s="7"/>
      <c r="E8" s="8">
        <v>1133502</v>
      </c>
      <c r="F8" s="8">
        <v>1133502</v>
      </c>
      <c r="G8" s="8">
        <v>211800</v>
      </c>
    </row>
    <row r="9" ht="22.5" customHeight="1" spans="1:7">
      <c r="A9" s="7"/>
      <c r="B9" s="7" t="s">
        <v>956</v>
      </c>
      <c r="C9" s="7" t="s">
        <v>373</v>
      </c>
      <c r="D9" s="7" t="s">
        <v>957</v>
      </c>
      <c r="E9" s="8">
        <v>84000</v>
      </c>
      <c r="F9" s="8">
        <v>84000</v>
      </c>
      <c r="G9" s="8"/>
    </row>
    <row r="10" ht="22.5" customHeight="1" spans="1:7">
      <c r="A10" s="7"/>
      <c r="B10" s="7" t="s">
        <v>956</v>
      </c>
      <c r="C10" s="7" t="s">
        <v>391</v>
      </c>
      <c r="D10" s="7" t="s">
        <v>957</v>
      </c>
      <c r="E10" s="8">
        <v>90000</v>
      </c>
      <c r="F10" s="8">
        <v>90000</v>
      </c>
      <c r="G10" s="8"/>
    </row>
    <row r="11" ht="22.5" customHeight="1" spans="1:7">
      <c r="A11" s="7"/>
      <c r="B11" s="7" t="s">
        <v>956</v>
      </c>
      <c r="C11" s="7" t="s">
        <v>385</v>
      </c>
      <c r="D11" s="7" t="s">
        <v>957</v>
      </c>
      <c r="E11" s="8">
        <v>44032</v>
      </c>
      <c r="F11" s="8">
        <v>44032</v>
      </c>
      <c r="G11" s="8"/>
    </row>
    <row r="12" ht="22.5" customHeight="1" spans="1:7">
      <c r="A12" s="7"/>
      <c r="B12" s="7" t="s">
        <v>958</v>
      </c>
      <c r="C12" s="7" t="s">
        <v>396</v>
      </c>
      <c r="D12" s="7" t="s">
        <v>957</v>
      </c>
      <c r="E12" s="8">
        <v>75000</v>
      </c>
      <c r="F12" s="8">
        <v>75000</v>
      </c>
      <c r="G12" s="8">
        <v>75000</v>
      </c>
    </row>
    <row r="13" ht="22.5" customHeight="1" spans="1:7">
      <c r="A13" s="7"/>
      <c r="B13" s="7" t="s">
        <v>956</v>
      </c>
      <c r="C13" s="7" t="s">
        <v>381</v>
      </c>
      <c r="D13" s="7" t="s">
        <v>957</v>
      </c>
      <c r="E13" s="8">
        <v>498400</v>
      </c>
      <c r="F13" s="8">
        <v>498400</v>
      </c>
      <c r="G13" s="8"/>
    </row>
    <row r="14" ht="22.5" customHeight="1" spans="1:7">
      <c r="A14" s="7"/>
      <c r="B14" s="7" t="s">
        <v>956</v>
      </c>
      <c r="C14" s="7" t="s">
        <v>389</v>
      </c>
      <c r="D14" s="7" t="s">
        <v>957</v>
      </c>
      <c r="E14" s="8">
        <v>72000</v>
      </c>
      <c r="F14" s="8">
        <v>72000</v>
      </c>
      <c r="G14" s="8"/>
    </row>
    <row r="15" ht="22.5" customHeight="1" spans="1:7">
      <c r="A15" s="7"/>
      <c r="B15" s="7" t="s">
        <v>958</v>
      </c>
      <c r="C15" s="7" t="s">
        <v>398</v>
      </c>
      <c r="D15" s="7" t="s">
        <v>957</v>
      </c>
      <c r="E15" s="8">
        <v>136800</v>
      </c>
      <c r="F15" s="8">
        <v>136800</v>
      </c>
      <c r="G15" s="8">
        <v>136800</v>
      </c>
    </row>
    <row r="16" ht="22.5" customHeight="1" spans="1:7">
      <c r="A16" s="7"/>
      <c r="B16" s="7" t="s">
        <v>956</v>
      </c>
      <c r="C16" s="7" t="s">
        <v>393</v>
      </c>
      <c r="D16" s="7" t="s">
        <v>957</v>
      </c>
      <c r="E16" s="8">
        <v>9120</v>
      </c>
      <c r="F16" s="8">
        <v>9120</v>
      </c>
      <c r="G16" s="8"/>
    </row>
    <row r="17" ht="22.5" customHeight="1" spans="1:7">
      <c r="A17" s="7"/>
      <c r="B17" s="7" t="s">
        <v>956</v>
      </c>
      <c r="C17" s="7" t="s">
        <v>387</v>
      </c>
      <c r="D17" s="7" t="s">
        <v>957</v>
      </c>
      <c r="E17" s="8">
        <v>24150</v>
      </c>
      <c r="F17" s="8">
        <v>24150</v>
      </c>
      <c r="G17" s="8"/>
    </row>
    <row r="18" ht="22.5" customHeight="1" spans="1:7">
      <c r="A18" s="7"/>
      <c r="B18" s="7" t="s">
        <v>956</v>
      </c>
      <c r="C18" s="7" t="s">
        <v>383</v>
      </c>
      <c r="D18" s="7" t="s">
        <v>957</v>
      </c>
      <c r="E18" s="8">
        <v>20000</v>
      </c>
      <c r="F18" s="8">
        <v>20000</v>
      </c>
      <c r="G18" s="8"/>
    </row>
    <row r="19" ht="22.5" customHeight="1" spans="1:7">
      <c r="A19" s="7"/>
      <c r="B19" s="7" t="s">
        <v>956</v>
      </c>
      <c r="C19" s="7" t="s">
        <v>379</v>
      </c>
      <c r="D19" s="7" t="s">
        <v>957</v>
      </c>
      <c r="E19" s="8">
        <v>80000</v>
      </c>
      <c r="F19" s="8">
        <v>80000</v>
      </c>
      <c r="G19" s="8"/>
    </row>
    <row r="20" ht="22.5" customHeight="1" spans="1:7">
      <c r="A20" s="9" t="s">
        <v>73</v>
      </c>
      <c r="B20" s="7"/>
      <c r="C20" s="7"/>
      <c r="D20" s="7"/>
      <c r="E20" s="8">
        <v>277083218.55</v>
      </c>
      <c r="F20" s="8"/>
      <c r="G20" s="8"/>
    </row>
    <row r="21" ht="22.5" customHeight="1" spans="1:7">
      <c r="A21" s="7"/>
      <c r="B21" s="7" t="s">
        <v>956</v>
      </c>
      <c r="C21" s="7" t="s">
        <v>427</v>
      </c>
      <c r="D21" s="7" t="s">
        <v>957</v>
      </c>
      <c r="E21" s="8">
        <v>16800</v>
      </c>
      <c r="F21" s="8"/>
      <c r="G21" s="8"/>
    </row>
    <row r="22" ht="22.5" customHeight="1" spans="1:7">
      <c r="A22" s="7"/>
      <c r="B22" s="7" t="s">
        <v>959</v>
      </c>
      <c r="C22" s="7" t="s">
        <v>413</v>
      </c>
      <c r="D22" s="7" t="s">
        <v>957</v>
      </c>
      <c r="E22" s="8">
        <v>36938199.9</v>
      </c>
      <c r="F22" s="8"/>
      <c r="G22" s="8"/>
    </row>
    <row r="23" ht="22.5" customHeight="1" spans="1:7">
      <c r="A23" s="7"/>
      <c r="B23" s="7" t="s">
        <v>959</v>
      </c>
      <c r="C23" s="7" t="s">
        <v>431</v>
      </c>
      <c r="D23" s="7" t="s">
        <v>957</v>
      </c>
      <c r="E23" s="8">
        <v>177625918.65</v>
      </c>
      <c r="F23" s="8"/>
      <c r="G23" s="8"/>
    </row>
    <row r="24" ht="22.5" customHeight="1" spans="1:7">
      <c r="A24" s="7"/>
      <c r="B24" s="7" t="s">
        <v>959</v>
      </c>
      <c r="C24" s="7" t="s">
        <v>429</v>
      </c>
      <c r="D24" s="7" t="s">
        <v>957</v>
      </c>
      <c r="E24" s="8">
        <v>540000</v>
      </c>
      <c r="F24" s="8"/>
      <c r="G24" s="8"/>
    </row>
    <row r="25" ht="22.5" customHeight="1" spans="1:7">
      <c r="A25" s="7"/>
      <c r="B25" s="7" t="s">
        <v>959</v>
      </c>
      <c r="C25" s="7" t="s">
        <v>425</v>
      </c>
      <c r="D25" s="7" t="s">
        <v>957</v>
      </c>
      <c r="E25" s="8">
        <v>10359900</v>
      </c>
      <c r="F25" s="8"/>
      <c r="G25" s="8"/>
    </row>
    <row r="26" ht="22.5" customHeight="1" spans="1:7">
      <c r="A26" s="7"/>
      <c r="B26" s="7" t="s">
        <v>959</v>
      </c>
      <c r="C26" s="7" t="s">
        <v>419</v>
      </c>
      <c r="D26" s="7" t="s">
        <v>957</v>
      </c>
      <c r="E26" s="8">
        <v>51600000</v>
      </c>
      <c r="F26" s="8"/>
      <c r="G26" s="8"/>
    </row>
    <row r="27" ht="22.5" customHeight="1" spans="1:7">
      <c r="A27" s="7"/>
      <c r="B27" s="7" t="s">
        <v>959</v>
      </c>
      <c r="C27" s="7" t="s">
        <v>423</v>
      </c>
      <c r="D27" s="7" t="s">
        <v>957</v>
      </c>
      <c r="E27" s="8">
        <v>2400</v>
      </c>
      <c r="F27" s="8"/>
      <c r="G27" s="8"/>
    </row>
    <row r="28" ht="22.5" customHeight="1" spans="1:7">
      <c r="A28" s="9" t="s">
        <v>75</v>
      </c>
      <c r="B28" s="7"/>
      <c r="C28" s="7"/>
      <c r="D28" s="7"/>
      <c r="E28" s="8">
        <v>9373500</v>
      </c>
      <c r="F28" s="8">
        <v>6225000</v>
      </c>
      <c r="G28" s="8">
        <v>6225000</v>
      </c>
    </row>
    <row r="29" ht="22.5" customHeight="1" spans="1:7">
      <c r="A29" s="7"/>
      <c r="B29" s="7" t="s">
        <v>956</v>
      </c>
      <c r="C29" s="7" t="s">
        <v>447</v>
      </c>
      <c r="D29" s="7" t="s">
        <v>957</v>
      </c>
      <c r="E29" s="8">
        <v>762400</v>
      </c>
      <c r="F29" s="8">
        <v>1000000</v>
      </c>
      <c r="G29" s="8">
        <v>1000000</v>
      </c>
    </row>
    <row r="30" ht="22.5" customHeight="1" spans="1:7">
      <c r="A30" s="7"/>
      <c r="B30" s="7" t="s">
        <v>956</v>
      </c>
      <c r="C30" s="7" t="s">
        <v>449</v>
      </c>
      <c r="D30" s="7" t="s">
        <v>957</v>
      </c>
      <c r="E30" s="8">
        <v>875000</v>
      </c>
      <c r="F30" s="8">
        <v>875000</v>
      </c>
      <c r="G30" s="8">
        <v>875000</v>
      </c>
    </row>
    <row r="31" ht="22.5" customHeight="1" spans="1:7">
      <c r="A31" s="7"/>
      <c r="B31" s="7" t="s">
        <v>956</v>
      </c>
      <c r="C31" s="7" t="s">
        <v>441</v>
      </c>
      <c r="D31" s="7" t="s">
        <v>957</v>
      </c>
      <c r="E31" s="8">
        <v>63400</v>
      </c>
      <c r="F31" s="8">
        <v>200000</v>
      </c>
      <c r="G31" s="8">
        <v>200000</v>
      </c>
    </row>
    <row r="32" ht="22.5" customHeight="1" spans="1:7">
      <c r="A32" s="7"/>
      <c r="B32" s="7" t="s">
        <v>956</v>
      </c>
      <c r="C32" s="7" t="s">
        <v>443</v>
      </c>
      <c r="D32" s="7" t="s">
        <v>957</v>
      </c>
      <c r="E32" s="8">
        <v>45000</v>
      </c>
      <c r="F32" s="8">
        <v>150000</v>
      </c>
      <c r="G32" s="8">
        <v>150000</v>
      </c>
    </row>
    <row r="33" ht="22.5" customHeight="1" spans="1:7">
      <c r="A33" s="7"/>
      <c r="B33" s="7" t="s">
        <v>958</v>
      </c>
      <c r="C33" s="7" t="s">
        <v>445</v>
      </c>
      <c r="D33" s="7" t="s">
        <v>957</v>
      </c>
      <c r="E33" s="8">
        <v>7627700</v>
      </c>
      <c r="F33" s="8">
        <v>4000000</v>
      </c>
      <c r="G33" s="8">
        <v>4000000</v>
      </c>
    </row>
    <row r="34" ht="22.5" customHeight="1" spans="1:7">
      <c r="A34" s="9" t="s">
        <v>77</v>
      </c>
      <c r="B34" s="7"/>
      <c r="C34" s="7"/>
      <c r="D34" s="7"/>
      <c r="E34" s="8">
        <v>17492668</v>
      </c>
      <c r="F34" s="8">
        <v>14347708</v>
      </c>
      <c r="G34" s="8">
        <v>17492668</v>
      </c>
    </row>
    <row r="35" ht="22.5" customHeight="1" spans="1:7">
      <c r="A35" s="7"/>
      <c r="B35" s="7" t="s">
        <v>959</v>
      </c>
      <c r="C35" s="7" t="s">
        <v>469</v>
      </c>
      <c r="D35" s="7" t="s">
        <v>957</v>
      </c>
      <c r="E35" s="8">
        <v>400000</v>
      </c>
      <c r="F35" s="8">
        <v>400000</v>
      </c>
      <c r="G35" s="8">
        <v>400000</v>
      </c>
    </row>
    <row r="36" ht="22.5" customHeight="1" spans="1:7">
      <c r="A36" s="7"/>
      <c r="B36" s="7" t="s">
        <v>959</v>
      </c>
      <c r="C36" s="7" t="s">
        <v>471</v>
      </c>
      <c r="D36" s="7" t="s">
        <v>957</v>
      </c>
      <c r="E36" s="8">
        <v>240000</v>
      </c>
      <c r="F36" s="8">
        <v>240000</v>
      </c>
      <c r="G36" s="8">
        <v>240000</v>
      </c>
    </row>
    <row r="37" ht="22.5" customHeight="1" spans="1:7">
      <c r="A37" s="7"/>
      <c r="B37" s="7" t="s">
        <v>959</v>
      </c>
      <c r="C37" s="7" t="s">
        <v>467</v>
      </c>
      <c r="D37" s="7" t="s">
        <v>957</v>
      </c>
      <c r="E37" s="8">
        <v>16852668</v>
      </c>
      <c r="F37" s="8">
        <v>13707708</v>
      </c>
      <c r="G37" s="8">
        <v>16852668</v>
      </c>
    </row>
    <row r="38" ht="22.5" customHeight="1" spans="1:7">
      <c r="A38" s="10" t="s">
        <v>55</v>
      </c>
      <c r="B38" s="10"/>
      <c r="C38" s="10"/>
      <c r="D38" s="10"/>
      <c r="E38" s="8">
        <v>305082888.55</v>
      </c>
      <c r="F38" s="8">
        <v>21706210</v>
      </c>
      <c r="G38" s="8">
        <v>23929468</v>
      </c>
    </row>
  </sheetData>
  <mergeCells count="8">
    <mergeCell ref="A2:G2"/>
    <mergeCell ref="A3:B3"/>
    <mergeCell ref="E4:G4"/>
    <mergeCell ref="A38:D38"/>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zoomScale="55" zoomScaleNormal="55" workbookViewId="0">
      <selection activeCell="E29" sqref="E29"/>
    </sheetView>
  </sheetViews>
  <sheetFormatPr defaultColWidth="8.425" defaultRowHeight="12.75" customHeight="1"/>
  <cols>
    <col min="1" max="1" width="26.575" customWidth="1"/>
    <col min="2" max="2" width="39.7166666666667" customWidth="1"/>
    <col min="3" max="3" width="20.275" customWidth="1"/>
    <col min="4" max="5" width="20.7166666666667" customWidth="1"/>
    <col min="6" max="6" width="19.1416666666667" customWidth="1"/>
    <col min="7" max="7" width="24.575" customWidth="1"/>
    <col min="8" max="8" width="20.425" customWidth="1"/>
    <col min="9" max="9" width="22.7166666666667" customWidth="1"/>
    <col min="10" max="10" width="25" customWidth="1"/>
    <col min="11" max="11" width="20.275" customWidth="1"/>
    <col min="12" max="12" width="20.575" customWidth="1"/>
    <col min="13" max="13" width="25.7166666666667" customWidth="1"/>
    <col min="14" max="14" width="19" customWidth="1"/>
    <col min="15" max="16" width="23.85" customWidth="1"/>
    <col min="17" max="17" width="24.1416666666667" customWidth="1"/>
    <col min="18" max="18" width="27.575" customWidth="1"/>
    <col min="19" max="19" width="32.425" customWidth="1"/>
  </cols>
  <sheetData>
    <row r="1" ht="17.25" customHeight="1" spans="1:19">
      <c r="A1" s="51" t="s">
        <v>52</v>
      </c>
      <c r="B1" s="265"/>
      <c r="C1" s="265"/>
      <c r="D1" s="265"/>
      <c r="E1" s="265"/>
      <c r="F1" s="265"/>
      <c r="G1" s="265"/>
      <c r="H1" s="265"/>
      <c r="I1" s="265"/>
      <c r="J1" s="265"/>
      <c r="K1" s="265"/>
      <c r="L1" s="265"/>
      <c r="M1" s="265"/>
      <c r="N1" s="265"/>
      <c r="O1" s="265"/>
      <c r="P1" s="265"/>
      <c r="Q1" s="265"/>
      <c r="R1" s="265"/>
      <c r="S1" s="265"/>
    </row>
    <row r="2" ht="41.25" customHeight="1" spans="1:19">
      <c r="A2" s="46" t="str">
        <f>"2026"&amp;"年部门收入预算表"</f>
        <v>2026年部门收入预算表</v>
      </c>
      <c r="B2" s="265"/>
      <c r="C2" s="265"/>
      <c r="D2" s="265"/>
      <c r="E2" s="265"/>
      <c r="F2" s="265"/>
      <c r="G2" s="265"/>
      <c r="H2" s="265"/>
      <c r="I2" s="265"/>
      <c r="J2" s="265"/>
      <c r="K2" s="265"/>
      <c r="L2" s="265"/>
      <c r="M2" s="265"/>
      <c r="N2" s="265"/>
      <c r="O2" s="265"/>
      <c r="P2" s="265"/>
      <c r="Q2" s="265"/>
      <c r="R2" s="265"/>
      <c r="S2" s="265"/>
    </row>
    <row r="3" ht="17.25" customHeight="1" spans="1:19">
      <c r="A3" s="266" t="str">
        <f>"单位名称："&amp;"昆明市盘龙区人力资源和社会保障局"</f>
        <v>单位名称：昆明市盘龙区人力资源和社会保障局</v>
      </c>
      <c r="B3" s="267"/>
      <c r="C3" s="50"/>
      <c r="D3" s="268"/>
      <c r="E3" s="268"/>
      <c r="F3" s="268"/>
      <c r="G3" s="268"/>
      <c r="H3" s="268"/>
      <c r="I3" s="268"/>
      <c r="J3" s="268"/>
      <c r="K3" s="268"/>
      <c r="L3" s="268"/>
      <c r="M3" s="268"/>
      <c r="N3" s="268"/>
      <c r="O3" s="268"/>
      <c r="P3" s="268"/>
      <c r="Q3" s="268"/>
      <c r="R3" s="268"/>
      <c r="S3" s="269" t="s">
        <v>2</v>
      </c>
    </row>
    <row r="4" ht="21.75" customHeight="1" spans="1:19">
      <c r="A4" s="52" t="s">
        <v>53</v>
      </c>
      <c r="B4" s="52" t="s">
        <v>54</v>
      </c>
      <c r="C4" s="52" t="s">
        <v>55</v>
      </c>
      <c r="D4" s="52" t="s">
        <v>56</v>
      </c>
      <c r="E4" s="52"/>
      <c r="F4" s="52"/>
      <c r="G4" s="52"/>
      <c r="H4" s="52"/>
      <c r="I4" s="32"/>
      <c r="J4" s="52"/>
      <c r="K4" s="52"/>
      <c r="L4" s="52"/>
      <c r="M4" s="52"/>
      <c r="N4" s="52"/>
      <c r="O4" s="52" t="s">
        <v>46</v>
      </c>
      <c r="P4" s="52"/>
      <c r="Q4" s="52"/>
      <c r="R4" s="52"/>
      <c r="S4" s="52"/>
    </row>
    <row r="5" ht="27" customHeight="1" spans="1:19">
      <c r="A5" s="52"/>
      <c r="B5" s="52"/>
      <c r="C5" s="52"/>
      <c r="D5" s="52" t="s">
        <v>57</v>
      </c>
      <c r="E5" s="52" t="s">
        <v>58</v>
      </c>
      <c r="F5" s="52" t="s">
        <v>59</v>
      </c>
      <c r="G5" s="52" t="s">
        <v>60</v>
      </c>
      <c r="H5" s="52" t="s">
        <v>61</v>
      </c>
      <c r="I5" s="32" t="s">
        <v>62</v>
      </c>
      <c r="J5" s="52"/>
      <c r="K5" s="52"/>
      <c r="L5" s="52"/>
      <c r="M5" s="52"/>
      <c r="N5" s="52"/>
      <c r="O5" s="52" t="s">
        <v>57</v>
      </c>
      <c r="P5" s="52" t="s">
        <v>58</v>
      </c>
      <c r="Q5" s="52" t="s">
        <v>59</v>
      </c>
      <c r="R5" s="52" t="s">
        <v>60</v>
      </c>
      <c r="S5" s="52" t="s">
        <v>63</v>
      </c>
    </row>
    <row r="6" ht="30" customHeight="1" spans="1:19">
      <c r="A6" s="69"/>
      <c r="B6" s="69"/>
      <c r="C6" s="67"/>
      <c r="D6" s="67"/>
      <c r="E6" s="67"/>
      <c r="F6" s="67"/>
      <c r="G6" s="67"/>
      <c r="H6" s="67"/>
      <c r="I6" s="78" t="s">
        <v>57</v>
      </c>
      <c r="J6" s="52" t="s">
        <v>64</v>
      </c>
      <c r="K6" s="52" t="s">
        <v>65</v>
      </c>
      <c r="L6" s="52" t="s">
        <v>66</v>
      </c>
      <c r="M6" s="52" t="s">
        <v>67</v>
      </c>
      <c r="N6" s="52" t="s">
        <v>68</v>
      </c>
      <c r="O6" s="270"/>
      <c r="P6" s="270"/>
      <c r="Q6" s="270"/>
      <c r="R6" s="270"/>
      <c r="S6" s="67"/>
    </row>
    <row r="7" ht="15" customHeight="1" spans="1:19">
      <c r="A7" s="271">
        <v>1</v>
      </c>
      <c r="B7" s="271">
        <v>2</v>
      </c>
      <c r="C7" s="271">
        <v>3</v>
      </c>
      <c r="D7" s="271">
        <v>4</v>
      </c>
      <c r="E7" s="271">
        <v>5</v>
      </c>
      <c r="F7" s="271">
        <v>6</v>
      </c>
      <c r="G7" s="271">
        <v>7</v>
      </c>
      <c r="H7" s="271">
        <v>8</v>
      </c>
      <c r="I7" s="78">
        <v>9</v>
      </c>
      <c r="J7" s="271">
        <v>10</v>
      </c>
      <c r="K7" s="271">
        <v>11</v>
      </c>
      <c r="L7" s="271">
        <v>12</v>
      </c>
      <c r="M7" s="271">
        <v>13</v>
      </c>
      <c r="N7" s="271">
        <v>14</v>
      </c>
      <c r="O7" s="271">
        <v>15</v>
      </c>
      <c r="P7" s="271">
        <v>16</v>
      </c>
      <c r="Q7" s="271">
        <v>17</v>
      </c>
      <c r="R7" s="271">
        <v>18</v>
      </c>
      <c r="S7" s="271">
        <v>19</v>
      </c>
    </row>
    <row r="8" ht="18" customHeight="1" spans="1:19">
      <c r="A8" s="34" t="s">
        <v>69</v>
      </c>
      <c r="B8" s="34" t="s">
        <v>70</v>
      </c>
      <c r="C8" s="212">
        <v>352818352.56</v>
      </c>
      <c r="D8" s="212">
        <v>335853596.27</v>
      </c>
      <c r="E8" s="212">
        <v>335853596.27</v>
      </c>
      <c r="F8" s="212"/>
      <c r="G8" s="212"/>
      <c r="H8" s="212"/>
      <c r="I8" s="212"/>
      <c r="J8" s="212"/>
      <c r="K8" s="212"/>
      <c r="L8" s="212"/>
      <c r="M8" s="212"/>
      <c r="N8" s="212"/>
      <c r="O8" s="212">
        <v>16964756.29</v>
      </c>
      <c r="P8" s="212">
        <v>16713696.29</v>
      </c>
      <c r="Q8" s="212">
        <v>17200</v>
      </c>
      <c r="R8" s="212">
        <v>233860</v>
      </c>
      <c r="S8" s="212"/>
    </row>
    <row r="9" ht="18" customHeight="1" spans="1:19">
      <c r="A9" s="272" t="s">
        <v>71</v>
      </c>
      <c r="B9" s="272" t="s">
        <v>70</v>
      </c>
      <c r="C9" s="212">
        <v>11330407.42</v>
      </c>
      <c r="D9" s="212">
        <v>10689080</v>
      </c>
      <c r="E9" s="212">
        <v>10689080</v>
      </c>
      <c r="F9" s="212"/>
      <c r="G9" s="212"/>
      <c r="H9" s="212"/>
      <c r="I9" s="212"/>
      <c r="J9" s="212"/>
      <c r="K9" s="212"/>
      <c r="L9" s="212"/>
      <c r="M9" s="212"/>
      <c r="N9" s="212"/>
      <c r="O9" s="212">
        <v>641327.42</v>
      </c>
      <c r="P9" s="212">
        <v>407467.42</v>
      </c>
      <c r="Q9" s="212"/>
      <c r="R9" s="212">
        <v>233860</v>
      </c>
      <c r="S9" s="212"/>
    </row>
    <row r="10" ht="18" customHeight="1" spans="1:19">
      <c r="A10" s="272" t="s">
        <v>72</v>
      </c>
      <c r="B10" s="272" t="s">
        <v>73</v>
      </c>
      <c r="C10" s="212">
        <v>294872403.16</v>
      </c>
      <c r="D10" s="212">
        <v>287624089.27</v>
      </c>
      <c r="E10" s="212">
        <v>287624089.27</v>
      </c>
      <c r="F10" s="212"/>
      <c r="G10" s="212"/>
      <c r="H10" s="212"/>
      <c r="I10" s="212"/>
      <c r="J10" s="212"/>
      <c r="K10" s="212"/>
      <c r="L10" s="212"/>
      <c r="M10" s="212"/>
      <c r="N10" s="212"/>
      <c r="O10" s="212">
        <v>7248313.89</v>
      </c>
      <c r="P10" s="212">
        <v>7248313.89</v>
      </c>
      <c r="Q10" s="212"/>
      <c r="R10" s="212"/>
      <c r="S10" s="212"/>
    </row>
    <row r="11" ht="18" customHeight="1" spans="1:19">
      <c r="A11" s="272" t="s">
        <v>74</v>
      </c>
      <c r="B11" s="272" t="s">
        <v>75</v>
      </c>
      <c r="C11" s="212">
        <v>25243939.98</v>
      </c>
      <c r="D11" s="212">
        <v>16211925</v>
      </c>
      <c r="E11" s="212">
        <v>16211925</v>
      </c>
      <c r="F11" s="212"/>
      <c r="G11" s="212"/>
      <c r="H11" s="212"/>
      <c r="I11" s="212"/>
      <c r="J11" s="212"/>
      <c r="K11" s="212"/>
      <c r="L11" s="212"/>
      <c r="M11" s="212"/>
      <c r="N11" s="212"/>
      <c r="O11" s="212">
        <v>9032014.98</v>
      </c>
      <c r="P11" s="212">
        <v>9032014.98</v>
      </c>
      <c r="Q11" s="212"/>
      <c r="R11" s="212"/>
      <c r="S11" s="212"/>
    </row>
    <row r="12" ht="18" customHeight="1" spans="1:19">
      <c r="A12" s="272" t="s">
        <v>76</v>
      </c>
      <c r="B12" s="272" t="s">
        <v>77</v>
      </c>
      <c r="C12" s="212">
        <v>21371602</v>
      </c>
      <c r="D12" s="212">
        <v>21328502</v>
      </c>
      <c r="E12" s="212">
        <v>21328502</v>
      </c>
      <c r="F12" s="212"/>
      <c r="G12" s="212"/>
      <c r="H12" s="212"/>
      <c r="I12" s="212"/>
      <c r="J12" s="212"/>
      <c r="K12" s="212"/>
      <c r="L12" s="212"/>
      <c r="M12" s="212"/>
      <c r="N12" s="212"/>
      <c r="O12" s="212">
        <v>43100</v>
      </c>
      <c r="P12" s="212">
        <v>25900</v>
      </c>
      <c r="Q12" s="212">
        <v>17200</v>
      </c>
      <c r="R12" s="212"/>
      <c r="S12" s="212"/>
    </row>
    <row r="13" ht="18" customHeight="1" spans="1:19">
      <c r="A13" s="10" t="s">
        <v>55</v>
      </c>
      <c r="B13" s="10"/>
      <c r="C13" s="212">
        <v>352818352.56</v>
      </c>
      <c r="D13" s="212">
        <v>335853596.27</v>
      </c>
      <c r="E13" s="212">
        <v>335853596.27</v>
      </c>
      <c r="F13" s="212"/>
      <c r="G13" s="212"/>
      <c r="H13" s="212"/>
      <c r="I13" s="212"/>
      <c r="J13" s="212"/>
      <c r="K13" s="212"/>
      <c r="L13" s="212"/>
      <c r="M13" s="212"/>
      <c r="N13" s="212"/>
      <c r="O13" s="212">
        <v>16964756.29</v>
      </c>
      <c r="P13" s="212">
        <v>16713696.29</v>
      </c>
      <c r="Q13" s="212">
        <v>17200</v>
      </c>
      <c r="R13" s="212">
        <v>233860</v>
      </c>
      <c r="S13" s="212"/>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2"/>
  <sheetViews>
    <sheetView showZeros="0" zoomScale="70" zoomScaleNormal="70" workbookViewId="0">
      <selection activeCell="H69" sqref="H69"/>
    </sheetView>
  </sheetViews>
  <sheetFormatPr defaultColWidth="14" defaultRowHeight="12.75" customHeight="1"/>
  <cols>
    <col min="1" max="1" width="14.85" customWidth="1"/>
    <col min="2" max="2" width="42.225" customWidth="1"/>
    <col min="3" max="3" width="19.275" customWidth="1"/>
    <col min="4" max="4" width="20.275" customWidth="1"/>
    <col min="5" max="5" width="17" customWidth="1"/>
    <col min="6" max="6" width="22" customWidth="1"/>
    <col min="7" max="7" width="18.5666666666667" customWidth="1"/>
    <col min="8" max="8" width="24.7583333333333" customWidth="1"/>
    <col min="9" max="9" width="29.3666666666667" customWidth="1"/>
    <col min="10" max="10" width="18.575" customWidth="1"/>
    <col min="11" max="11" width="16.7166666666667" customWidth="1"/>
    <col min="12" max="12" width="21.5833333333333" customWidth="1"/>
    <col min="14" max="14" width="21.1083333333333" customWidth="1"/>
  </cols>
  <sheetData>
    <row r="1" ht="17.25" customHeight="1" spans="1:15">
      <c r="A1" s="154" t="s">
        <v>78</v>
      </c>
    </row>
    <row r="2" ht="41.25" customHeight="1" spans="1:15">
      <c r="A2" s="155" t="str">
        <f>"2026"&amp;"年部门支出预算表"</f>
        <v>2026年部门支出预算表</v>
      </c>
    </row>
    <row r="3" ht="17.25" customHeight="1" spans="1:15">
      <c r="A3" s="156" t="str">
        <f>"单位名称："&amp;"昆明市盘龙区人力资源和社会保障局"</f>
        <v>单位名称：昆明市盘龙区人力资源和社会保障局</v>
      </c>
      <c r="O3" s="154" t="s">
        <v>2</v>
      </c>
    </row>
    <row r="4" ht="27" customHeight="1" spans="1:15">
      <c r="A4" s="262" t="s">
        <v>79</v>
      </c>
      <c r="B4" s="262" t="s">
        <v>80</v>
      </c>
      <c r="C4" s="262" t="s">
        <v>55</v>
      </c>
      <c r="D4" s="76" t="s">
        <v>58</v>
      </c>
      <c r="E4" s="76"/>
      <c r="F4" s="76"/>
      <c r="G4" s="76" t="s">
        <v>59</v>
      </c>
      <c r="H4" s="76" t="s">
        <v>60</v>
      </c>
      <c r="I4" s="76" t="s">
        <v>81</v>
      </c>
      <c r="J4" s="76" t="s">
        <v>62</v>
      </c>
      <c r="K4" s="76"/>
      <c r="L4" s="76"/>
      <c r="M4" s="76"/>
      <c r="N4" s="248"/>
      <c r="O4" s="248"/>
    </row>
    <row r="5" ht="42" customHeight="1" spans="1:15">
      <c r="A5" s="207"/>
      <c r="B5" s="207"/>
      <c r="C5" s="76"/>
      <c r="D5" s="76" t="s">
        <v>57</v>
      </c>
      <c r="E5" s="76" t="s">
        <v>82</v>
      </c>
      <c r="F5" s="76" t="s">
        <v>83</v>
      </c>
      <c r="G5" s="76"/>
      <c r="H5" s="76"/>
      <c r="I5" s="192"/>
      <c r="J5" s="76" t="s">
        <v>57</v>
      </c>
      <c r="K5" s="192" t="s">
        <v>84</v>
      </c>
      <c r="L5" s="192" t="s">
        <v>85</v>
      </c>
      <c r="M5" s="192" t="s">
        <v>86</v>
      </c>
      <c r="N5" s="192" t="s">
        <v>87</v>
      </c>
      <c r="O5" s="192" t="s">
        <v>88</v>
      </c>
    </row>
    <row r="6" ht="18" customHeight="1" spans="1:15">
      <c r="A6" s="57" t="s">
        <v>89</v>
      </c>
      <c r="B6" s="57" t="s">
        <v>90</v>
      </c>
      <c r="C6" s="57" t="s">
        <v>91</v>
      </c>
      <c r="D6" s="60" t="s">
        <v>92</v>
      </c>
      <c r="E6" s="60" t="s">
        <v>93</v>
      </c>
      <c r="F6" s="60" t="s">
        <v>94</v>
      </c>
      <c r="G6" s="60" t="s">
        <v>95</v>
      </c>
      <c r="H6" s="60" t="s">
        <v>96</v>
      </c>
      <c r="I6" s="60" t="s">
        <v>97</v>
      </c>
      <c r="J6" s="60" t="s">
        <v>98</v>
      </c>
      <c r="K6" s="60" t="s">
        <v>99</v>
      </c>
      <c r="L6" s="60" t="s">
        <v>100</v>
      </c>
      <c r="M6" s="60" t="s">
        <v>101</v>
      </c>
      <c r="N6" s="57" t="s">
        <v>102</v>
      </c>
      <c r="O6" s="60" t="s">
        <v>103</v>
      </c>
    </row>
    <row r="7" ht="21" customHeight="1" spans="1:15">
      <c r="A7" s="63" t="s">
        <v>104</v>
      </c>
      <c r="B7" s="63" t="s">
        <v>105</v>
      </c>
      <c r="C7" s="242">
        <v>1351652</v>
      </c>
      <c r="D7" s="212">
        <v>1351652</v>
      </c>
      <c r="E7" s="212"/>
      <c r="F7" s="212">
        <v>1351652</v>
      </c>
      <c r="G7" s="212"/>
      <c r="H7" s="212"/>
      <c r="I7" s="212"/>
      <c r="J7" s="212"/>
      <c r="K7" s="212"/>
      <c r="L7" s="212"/>
      <c r="M7" s="212"/>
      <c r="N7" s="242"/>
      <c r="O7" s="242"/>
    </row>
    <row r="8" ht="21" customHeight="1" spans="1:15">
      <c r="A8" s="263" t="s">
        <v>106</v>
      </c>
      <c r="B8" s="263" t="s">
        <v>107</v>
      </c>
      <c r="C8" s="242">
        <v>1351652</v>
      </c>
      <c r="D8" s="212">
        <v>1351652</v>
      </c>
      <c r="E8" s="212"/>
      <c r="F8" s="212">
        <v>1351652</v>
      </c>
      <c r="G8" s="212"/>
      <c r="H8" s="212"/>
      <c r="I8" s="212"/>
      <c r="J8" s="212"/>
      <c r="K8" s="212"/>
      <c r="L8" s="212"/>
      <c r="M8" s="212"/>
      <c r="N8" s="242"/>
      <c r="O8" s="242"/>
    </row>
    <row r="9" ht="21" customHeight="1" spans="1:15">
      <c r="A9" s="264" t="s">
        <v>108</v>
      </c>
      <c r="B9" s="264" t="s">
        <v>107</v>
      </c>
      <c r="C9" s="242">
        <v>1351652</v>
      </c>
      <c r="D9" s="212">
        <v>1351652</v>
      </c>
      <c r="E9" s="212"/>
      <c r="F9" s="212">
        <v>1351652</v>
      </c>
      <c r="G9" s="212"/>
      <c r="H9" s="212"/>
      <c r="I9" s="212"/>
      <c r="J9" s="212"/>
      <c r="K9" s="212"/>
      <c r="L9" s="212"/>
      <c r="M9" s="212"/>
      <c r="N9" s="242"/>
      <c r="O9" s="242"/>
    </row>
    <row r="10" ht="21" customHeight="1" spans="1:15">
      <c r="A10" s="63" t="s">
        <v>109</v>
      </c>
      <c r="B10" s="63" t="s">
        <v>110</v>
      </c>
      <c r="C10" s="242">
        <v>346010342.36</v>
      </c>
      <c r="D10" s="212">
        <v>346010342.36</v>
      </c>
      <c r="E10" s="212">
        <v>26530303.72</v>
      </c>
      <c r="F10" s="212">
        <v>319480038.64</v>
      </c>
      <c r="G10" s="212"/>
      <c r="H10" s="212"/>
      <c r="I10" s="212"/>
      <c r="J10" s="212"/>
      <c r="K10" s="212"/>
      <c r="L10" s="212"/>
      <c r="M10" s="212"/>
      <c r="N10" s="242"/>
      <c r="O10" s="242"/>
    </row>
    <row r="11" ht="21" customHeight="1" spans="1:15">
      <c r="A11" s="263" t="s">
        <v>111</v>
      </c>
      <c r="B11" s="263" t="s">
        <v>112</v>
      </c>
      <c r="C11" s="242">
        <v>21904993.14</v>
      </c>
      <c r="D11" s="212">
        <v>21904993.14</v>
      </c>
      <c r="E11" s="212">
        <v>21298875.72</v>
      </c>
      <c r="F11" s="212">
        <v>606117.42</v>
      </c>
      <c r="G11" s="212"/>
      <c r="H11" s="212"/>
      <c r="I11" s="212"/>
      <c r="J11" s="212"/>
      <c r="K11" s="212"/>
      <c r="L11" s="212"/>
      <c r="M11" s="212"/>
      <c r="N11" s="242"/>
      <c r="O11" s="242"/>
    </row>
    <row r="12" ht="21" customHeight="1" spans="1:15">
      <c r="A12" s="264" t="s">
        <v>113</v>
      </c>
      <c r="B12" s="264" t="s">
        <v>114</v>
      </c>
      <c r="C12" s="242">
        <v>21274875.72</v>
      </c>
      <c r="D12" s="212">
        <v>21274875.72</v>
      </c>
      <c r="E12" s="212">
        <v>21274875.72</v>
      </c>
      <c r="F12" s="212"/>
      <c r="G12" s="212"/>
      <c r="H12" s="212"/>
      <c r="I12" s="212"/>
      <c r="J12" s="212"/>
      <c r="K12" s="212"/>
      <c r="L12" s="212"/>
      <c r="M12" s="212"/>
      <c r="N12" s="242"/>
      <c r="O12" s="242"/>
    </row>
    <row r="13" ht="21" customHeight="1" spans="1:15">
      <c r="A13" s="264" t="s">
        <v>115</v>
      </c>
      <c r="B13" s="264" t="s">
        <v>116</v>
      </c>
      <c r="C13" s="242">
        <v>24000</v>
      </c>
      <c r="D13" s="212">
        <v>24000</v>
      </c>
      <c r="E13" s="212">
        <v>24000</v>
      </c>
      <c r="F13" s="212"/>
      <c r="G13" s="212"/>
      <c r="H13" s="212"/>
      <c r="I13" s="212"/>
      <c r="J13" s="212"/>
      <c r="K13" s="212"/>
      <c r="L13" s="212"/>
      <c r="M13" s="212"/>
      <c r="N13" s="242"/>
      <c r="O13" s="242"/>
    </row>
    <row r="14" ht="21" customHeight="1" spans="1:15">
      <c r="A14" s="264" t="s">
        <v>117</v>
      </c>
      <c r="B14" s="264" t="s">
        <v>118</v>
      </c>
      <c r="C14" s="242">
        <v>416800</v>
      </c>
      <c r="D14" s="212">
        <v>416800</v>
      </c>
      <c r="E14" s="212"/>
      <c r="F14" s="212">
        <v>416800</v>
      </c>
      <c r="G14" s="212"/>
      <c r="H14" s="212"/>
      <c r="I14" s="212"/>
      <c r="J14" s="212"/>
      <c r="K14" s="212"/>
      <c r="L14" s="212"/>
      <c r="M14" s="212"/>
      <c r="N14" s="242"/>
      <c r="O14" s="242"/>
    </row>
    <row r="15" ht="21" customHeight="1" spans="1:15">
      <c r="A15" s="264" t="s">
        <v>119</v>
      </c>
      <c r="B15" s="264" t="s">
        <v>120</v>
      </c>
      <c r="C15" s="242">
        <v>189317.42</v>
      </c>
      <c r="D15" s="212">
        <v>189317.42</v>
      </c>
      <c r="E15" s="212"/>
      <c r="F15" s="212">
        <v>189317.42</v>
      </c>
      <c r="G15" s="212"/>
      <c r="H15" s="212"/>
      <c r="I15" s="212"/>
      <c r="J15" s="212"/>
      <c r="K15" s="212"/>
      <c r="L15" s="212"/>
      <c r="M15" s="212"/>
      <c r="N15" s="242"/>
      <c r="O15" s="242"/>
    </row>
    <row r="16" ht="21" customHeight="1" spans="1:15">
      <c r="A16" s="263" t="s">
        <v>121</v>
      </c>
      <c r="B16" s="263" t="s">
        <v>122</v>
      </c>
      <c r="C16" s="242">
        <v>244479614.65</v>
      </c>
      <c r="D16" s="212">
        <v>244479614.65</v>
      </c>
      <c r="E16" s="212">
        <v>4891396</v>
      </c>
      <c r="F16" s="212">
        <v>239588218.65</v>
      </c>
      <c r="G16" s="212"/>
      <c r="H16" s="212"/>
      <c r="I16" s="212"/>
      <c r="J16" s="212"/>
      <c r="K16" s="212"/>
      <c r="L16" s="212"/>
      <c r="M16" s="212"/>
      <c r="N16" s="242"/>
      <c r="O16" s="242"/>
    </row>
    <row r="17" ht="21" customHeight="1" spans="1:15">
      <c r="A17" s="264" t="s">
        <v>123</v>
      </c>
      <c r="B17" s="264" t="s">
        <v>124</v>
      </c>
      <c r="C17" s="242">
        <v>53586000</v>
      </c>
      <c r="D17" s="212">
        <v>53586000</v>
      </c>
      <c r="E17" s="212">
        <v>1983600</v>
      </c>
      <c r="F17" s="212">
        <v>51602400</v>
      </c>
      <c r="G17" s="212"/>
      <c r="H17" s="212"/>
      <c r="I17" s="212"/>
      <c r="J17" s="212"/>
      <c r="K17" s="212"/>
      <c r="L17" s="212"/>
      <c r="M17" s="212"/>
      <c r="N17" s="242"/>
      <c r="O17" s="242"/>
    </row>
    <row r="18" ht="21" customHeight="1" spans="1:15">
      <c r="A18" s="264" t="s">
        <v>125</v>
      </c>
      <c r="B18" s="264" t="s">
        <v>126</v>
      </c>
      <c r="C18" s="242">
        <v>20400</v>
      </c>
      <c r="D18" s="212">
        <v>20400</v>
      </c>
      <c r="E18" s="212">
        <v>20400</v>
      </c>
      <c r="F18" s="212"/>
      <c r="G18" s="212"/>
      <c r="H18" s="212"/>
      <c r="I18" s="212"/>
      <c r="J18" s="212"/>
      <c r="K18" s="212"/>
      <c r="L18" s="212"/>
      <c r="M18" s="212"/>
      <c r="N18" s="242"/>
      <c r="O18" s="242"/>
    </row>
    <row r="19" ht="21" customHeight="1" spans="1:15">
      <c r="A19" s="264" t="s">
        <v>127</v>
      </c>
      <c r="B19" s="264" t="s">
        <v>128</v>
      </c>
      <c r="C19" s="242">
        <v>2283960</v>
      </c>
      <c r="D19" s="212">
        <v>2283960</v>
      </c>
      <c r="E19" s="212">
        <v>2283960</v>
      </c>
      <c r="F19" s="212"/>
      <c r="G19" s="212"/>
      <c r="H19" s="212"/>
      <c r="I19" s="212"/>
      <c r="J19" s="212"/>
      <c r="K19" s="212"/>
      <c r="L19" s="212"/>
      <c r="M19" s="212"/>
      <c r="N19" s="242"/>
      <c r="O19" s="242"/>
    </row>
    <row r="20" ht="21" customHeight="1" spans="1:15">
      <c r="A20" s="264" t="s">
        <v>129</v>
      </c>
      <c r="B20" s="264" t="s">
        <v>130</v>
      </c>
      <c r="C20" s="242">
        <v>603436</v>
      </c>
      <c r="D20" s="212">
        <v>603436</v>
      </c>
      <c r="E20" s="212">
        <v>603436</v>
      </c>
      <c r="F20" s="212"/>
      <c r="G20" s="212"/>
      <c r="H20" s="212"/>
      <c r="I20" s="212"/>
      <c r="J20" s="212"/>
      <c r="K20" s="212"/>
      <c r="L20" s="212"/>
      <c r="M20" s="212"/>
      <c r="N20" s="242"/>
      <c r="O20" s="242"/>
    </row>
    <row r="21" ht="21" customHeight="1" spans="1:15">
      <c r="A21" s="264" t="s">
        <v>131</v>
      </c>
      <c r="B21" s="264" t="s">
        <v>132</v>
      </c>
      <c r="C21" s="242">
        <v>177625918.65</v>
      </c>
      <c r="D21" s="212">
        <v>177625918.65</v>
      </c>
      <c r="E21" s="212"/>
      <c r="F21" s="212">
        <v>177625918.65</v>
      </c>
      <c r="G21" s="212"/>
      <c r="H21" s="212"/>
      <c r="I21" s="212"/>
      <c r="J21" s="212"/>
      <c r="K21" s="212"/>
      <c r="L21" s="212"/>
      <c r="M21" s="212"/>
      <c r="N21" s="242"/>
      <c r="O21" s="242"/>
    </row>
    <row r="22" ht="21" customHeight="1" spans="1:15">
      <c r="A22" s="264" t="s">
        <v>133</v>
      </c>
      <c r="B22" s="264" t="s">
        <v>134</v>
      </c>
      <c r="C22" s="242">
        <v>10359900</v>
      </c>
      <c r="D22" s="212">
        <v>10359900</v>
      </c>
      <c r="E22" s="212"/>
      <c r="F22" s="212">
        <v>10359900</v>
      </c>
      <c r="G22" s="212"/>
      <c r="H22" s="212"/>
      <c r="I22" s="212"/>
      <c r="J22" s="212"/>
      <c r="K22" s="212"/>
      <c r="L22" s="212"/>
      <c r="M22" s="212"/>
      <c r="N22" s="242"/>
      <c r="O22" s="242"/>
    </row>
    <row r="23" ht="21" customHeight="1" spans="1:15">
      <c r="A23" s="263" t="s">
        <v>135</v>
      </c>
      <c r="B23" s="263" t="s">
        <v>136</v>
      </c>
      <c r="C23" s="242">
        <v>4736755.01</v>
      </c>
      <c r="D23" s="212">
        <v>4736755.01</v>
      </c>
      <c r="E23" s="212"/>
      <c r="F23" s="212">
        <v>4736755.01</v>
      </c>
      <c r="G23" s="212"/>
      <c r="H23" s="212"/>
      <c r="I23" s="212"/>
      <c r="J23" s="212"/>
      <c r="K23" s="212"/>
      <c r="L23" s="212"/>
      <c r="M23" s="212"/>
      <c r="N23" s="242"/>
      <c r="O23" s="242"/>
    </row>
    <row r="24" ht="21" customHeight="1" spans="1:15">
      <c r="A24" s="264" t="s">
        <v>137</v>
      </c>
      <c r="B24" s="264" t="s">
        <v>138</v>
      </c>
      <c r="C24" s="242">
        <v>4736755.01</v>
      </c>
      <c r="D24" s="212">
        <v>4736755.01</v>
      </c>
      <c r="E24" s="212"/>
      <c r="F24" s="212">
        <v>4736755.01</v>
      </c>
      <c r="G24" s="212"/>
      <c r="H24" s="212"/>
      <c r="I24" s="212"/>
      <c r="J24" s="212"/>
      <c r="K24" s="212"/>
      <c r="L24" s="212"/>
      <c r="M24" s="212"/>
      <c r="N24" s="242"/>
      <c r="O24" s="242"/>
    </row>
    <row r="25" ht="21" customHeight="1" spans="1:15">
      <c r="A25" s="263" t="s">
        <v>139</v>
      </c>
      <c r="B25" s="263" t="s">
        <v>140</v>
      </c>
      <c r="C25" s="242">
        <v>17787852.78</v>
      </c>
      <c r="D25" s="212">
        <v>17787852.78</v>
      </c>
      <c r="E25" s="212">
        <v>340032</v>
      </c>
      <c r="F25" s="212">
        <v>17447820.78</v>
      </c>
      <c r="G25" s="212"/>
      <c r="H25" s="212"/>
      <c r="I25" s="212"/>
      <c r="J25" s="212"/>
      <c r="K25" s="212"/>
      <c r="L25" s="212"/>
      <c r="M25" s="212"/>
      <c r="N25" s="242"/>
      <c r="O25" s="242"/>
    </row>
    <row r="26" ht="21" customHeight="1" spans="1:15">
      <c r="A26" s="264" t="s">
        <v>141</v>
      </c>
      <c r="B26" s="264" t="s">
        <v>142</v>
      </c>
      <c r="C26" s="242">
        <v>2288000</v>
      </c>
      <c r="D26" s="212">
        <v>2288000</v>
      </c>
      <c r="E26" s="212"/>
      <c r="F26" s="212">
        <v>2288000</v>
      </c>
      <c r="G26" s="212"/>
      <c r="H26" s="212"/>
      <c r="I26" s="212"/>
      <c r="J26" s="212"/>
      <c r="K26" s="212"/>
      <c r="L26" s="212"/>
      <c r="M26" s="212"/>
      <c r="N26" s="242"/>
      <c r="O26" s="242"/>
    </row>
    <row r="27" ht="21" customHeight="1" spans="1:15">
      <c r="A27" s="264" t="s">
        <v>143</v>
      </c>
      <c r="B27" s="264" t="s">
        <v>144</v>
      </c>
      <c r="C27" s="242">
        <v>15499852.78</v>
      </c>
      <c r="D27" s="212">
        <v>15499852.78</v>
      </c>
      <c r="E27" s="212">
        <v>340032</v>
      </c>
      <c r="F27" s="212">
        <v>15159820.78</v>
      </c>
      <c r="G27" s="212"/>
      <c r="H27" s="212"/>
      <c r="I27" s="212"/>
      <c r="J27" s="212"/>
      <c r="K27" s="212"/>
      <c r="L27" s="212"/>
      <c r="M27" s="212"/>
      <c r="N27" s="242"/>
      <c r="O27" s="242"/>
    </row>
    <row r="28" ht="21" customHeight="1" spans="1:15">
      <c r="A28" s="263" t="s">
        <v>145</v>
      </c>
      <c r="B28" s="263" t="s">
        <v>146</v>
      </c>
      <c r="C28" s="242">
        <v>16852668</v>
      </c>
      <c r="D28" s="212">
        <v>16852668</v>
      </c>
      <c r="E28" s="212"/>
      <c r="F28" s="212">
        <v>16852668</v>
      </c>
      <c r="G28" s="212"/>
      <c r="H28" s="212"/>
      <c r="I28" s="212"/>
      <c r="J28" s="212"/>
      <c r="K28" s="212"/>
      <c r="L28" s="212"/>
      <c r="M28" s="212"/>
      <c r="N28" s="242"/>
      <c r="O28" s="242"/>
    </row>
    <row r="29" ht="21" customHeight="1" spans="1:15">
      <c r="A29" s="264" t="s">
        <v>147</v>
      </c>
      <c r="B29" s="264" t="s">
        <v>148</v>
      </c>
      <c r="C29" s="242">
        <v>16852668</v>
      </c>
      <c r="D29" s="212">
        <v>16852668</v>
      </c>
      <c r="E29" s="212"/>
      <c r="F29" s="212">
        <v>16852668</v>
      </c>
      <c r="G29" s="212"/>
      <c r="H29" s="212"/>
      <c r="I29" s="212"/>
      <c r="J29" s="212"/>
      <c r="K29" s="212"/>
      <c r="L29" s="212"/>
      <c r="M29" s="212"/>
      <c r="N29" s="242"/>
      <c r="O29" s="242"/>
    </row>
    <row r="30" ht="21" customHeight="1" spans="1:15">
      <c r="A30" s="263" t="s">
        <v>149</v>
      </c>
      <c r="B30" s="263" t="s">
        <v>150</v>
      </c>
      <c r="C30" s="242">
        <v>265900</v>
      </c>
      <c r="D30" s="212">
        <v>265900</v>
      </c>
      <c r="E30" s="212"/>
      <c r="F30" s="212">
        <v>265900</v>
      </c>
      <c r="G30" s="212"/>
      <c r="H30" s="212"/>
      <c r="I30" s="212"/>
      <c r="J30" s="212"/>
      <c r="K30" s="212"/>
      <c r="L30" s="212"/>
      <c r="M30" s="212"/>
      <c r="N30" s="242"/>
      <c r="O30" s="242"/>
    </row>
    <row r="31" ht="21" customHeight="1" spans="1:15">
      <c r="A31" s="264" t="s">
        <v>151</v>
      </c>
      <c r="B31" s="264" t="s">
        <v>152</v>
      </c>
      <c r="C31" s="242">
        <v>265900</v>
      </c>
      <c r="D31" s="212">
        <v>265900</v>
      </c>
      <c r="E31" s="212"/>
      <c r="F31" s="212">
        <v>265900</v>
      </c>
      <c r="G31" s="212"/>
      <c r="H31" s="212"/>
      <c r="I31" s="212"/>
      <c r="J31" s="212"/>
      <c r="K31" s="212"/>
      <c r="L31" s="212"/>
      <c r="M31" s="212"/>
      <c r="N31" s="242"/>
      <c r="O31" s="242"/>
    </row>
    <row r="32" ht="21" customHeight="1" spans="1:15">
      <c r="A32" s="263" t="s">
        <v>153</v>
      </c>
      <c r="B32" s="263" t="s">
        <v>154</v>
      </c>
      <c r="C32" s="242">
        <v>39982558.78</v>
      </c>
      <c r="D32" s="212">
        <v>39982558.78</v>
      </c>
      <c r="E32" s="212"/>
      <c r="F32" s="212">
        <v>39982558.78</v>
      </c>
      <c r="G32" s="212"/>
      <c r="H32" s="212"/>
      <c r="I32" s="212"/>
      <c r="J32" s="212"/>
      <c r="K32" s="212"/>
      <c r="L32" s="212"/>
      <c r="M32" s="212"/>
      <c r="N32" s="242"/>
      <c r="O32" s="242"/>
    </row>
    <row r="33" ht="21" customHeight="1" spans="1:15">
      <c r="A33" s="264" t="s">
        <v>155</v>
      </c>
      <c r="B33" s="264" t="s">
        <v>154</v>
      </c>
      <c r="C33" s="242">
        <v>39982558.78</v>
      </c>
      <c r="D33" s="212">
        <v>39982558.78</v>
      </c>
      <c r="E33" s="212"/>
      <c r="F33" s="212">
        <v>39982558.78</v>
      </c>
      <c r="G33" s="212"/>
      <c r="H33" s="212"/>
      <c r="I33" s="212"/>
      <c r="J33" s="212"/>
      <c r="K33" s="212"/>
      <c r="L33" s="212"/>
      <c r="M33" s="212"/>
      <c r="N33" s="242"/>
      <c r="O33" s="242"/>
    </row>
    <row r="34" ht="21" customHeight="1" spans="1:15">
      <c r="A34" s="63" t="s">
        <v>156</v>
      </c>
      <c r="B34" s="63" t="s">
        <v>157</v>
      </c>
      <c r="C34" s="242">
        <v>2126520</v>
      </c>
      <c r="D34" s="212">
        <v>2126520</v>
      </c>
      <c r="E34" s="212">
        <v>2126520</v>
      </c>
      <c r="F34" s="212"/>
      <c r="G34" s="212"/>
      <c r="H34" s="212"/>
      <c r="I34" s="212"/>
      <c r="J34" s="212"/>
      <c r="K34" s="212"/>
      <c r="L34" s="212"/>
      <c r="M34" s="212"/>
      <c r="N34" s="242"/>
      <c r="O34" s="242"/>
    </row>
    <row r="35" ht="21" customHeight="1" spans="1:15">
      <c r="A35" s="263" t="s">
        <v>158</v>
      </c>
      <c r="B35" s="263" t="s">
        <v>159</v>
      </c>
      <c r="C35" s="242">
        <v>2126520</v>
      </c>
      <c r="D35" s="212">
        <v>2126520</v>
      </c>
      <c r="E35" s="212">
        <v>2126520</v>
      </c>
      <c r="F35" s="212"/>
      <c r="G35" s="212"/>
      <c r="H35" s="212"/>
      <c r="I35" s="212"/>
      <c r="J35" s="212"/>
      <c r="K35" s="212"/>
      <c r="L35" s="212"/>
      <c r="M35" s="212"/>
      <c r="N35" s="242"/>
      <c r="O35" s="242"/>
    </row>
    <row r="36" ht="21" customHeight="1" spans="1:15">
      <c r="A36" s="264" t="s">
        <v>160</v>
      </c>
      <c r="B36" s="264" t="s">
        <v>161</v>
      </c>
      <c r="C36" s="242">
        <v>778880</v>
      </c>
      <c r="D36" s="212">
        <v>778880</v>
      </c>
      <c r="E36" s="212">
        <v>778880</v>
      </c>
      <c r="F36" s="212"/>
      <c r="G36" s="212"/>
      <c r="H36" s="212"/>
      <c r="I36" s="212"/>
      <c r="J36" s="212"/>
      <c r="K36" s="212"/>
      <c r="L36" s="212"/>
      <c r="M36" s="212"/>
      <c r="N36" s="242"/>
      <c r="O36" s="242"/>
    </row>
    <row r="37" ht="21" customHeight="1" spans="1:15">
      <c r="A37" s="264" t="s">
        <v>162</v>
      </c>
      <c r="B37" s="264" t="s">
        <v>163</v>
      </c>
      <c r="C37" s="242">
        <v>331024</v>
      </c>
      <c r="D37" s="212">
        <v>331024</v>
      </c>
      <c r="E37" s="212">
        <v>331024</v>
      </c>
      <c r="F37" s="212"/>
      <c r="G37" s="212"/>
      <c r="H37" s="212"/>
      <c r="I37" s="212"/>
      <c r="J37" s="212"/>
      <c r="K37" s="212"/>
      <c r="L37" s="212"/>
      <c r="M37" s="212"/>
      <c r="N37" s="242"/>
      <c r="O37" s="242"/>
    </row>
    <row r="38" ht="21" customHeight="1" spans="1:15">
      <c r="A38" s="264" t="s">
        <v>164</v>
      </c>
      <c r="B38" s="264" t="s">
        <v>165</v>
      </c>
      <c r="C38" s="242">
        <v>892686</v>
      </c>
      <c r="D38" s="212">
        <v>892686</v>
      </c>
      <c r="E38" s="212">
        <v>892686</v>
      </c>
      <c r="F38" s="212"/>
      <c r="G38" s="212"/>
      <c r="H38" s="212"/>
      <c r="I38" s="212"/>
      <c r="J38" s="212"/>
      <c r="K38" s="212"/>
      <c r="L38" s="212"/>
      <c r="M38" s="212"/>
      <c r="N38" s="242"/>
      <c r="O38" s="242"/>
    </row>
    <row r="39" ht="21" customHeight="1" spans="1:15">
      <c r="A39" s="264" t="s">
        <v>166</v>
      </c>
      <c r="B39" s="264" t="s">
        <v>167</v>
      </c>
      <c r="C39" s="242">
        <v>123930</v>
      </c>
      <c r="D39" s="212">
        <v>123930</v>
      </c>
      <c r="E39" s="212">
        <v>123930</v>
      </c>
      <c r="F39" s="212"/>
      <c r="G39" s="212"/>
      <c r="H39" s="212"/>
      <c r="I39" s="212"/>
      <c r="J39" s="212"/>
      <c r="K39" s="212"/>
      <c r="L39" s="212"/>
      <c r="M39" s="212"/>
      <c r="N39" s="242"/>
      <c r="O39" s="242"/>
    </row>
    <row r="40" ht="21" customHeight="1" spans="1:15">
      <c r="A40" s="63" t="s">
        <v>168</v>
      </c>
      <c r="B40" s="63" t="s">
        <v>169</v>
      </c>
      <c r="C40" s="242">
        <v>17200</v>
      </c>
      <c r="D40" s="212"/>
      <c r="E40" s="212"/>
      <c r="F40" s="212"/>
      <c r="G40" s="212">
        <v>17200</v>
      </c>
      <c r="H40" s="212"/>
      <c r="I40" s="212"/>
      <c r="J40" s="212"/>
      <c r="K40" s="212"/>
      <c r="L40" s="212"/>
      <c r="M40" s="212"/>
      <c r="N40" s="242"/>
      <c r="O40" s="242"/>
    </row>
    <row r="41" ht="21" customHeight="1" spans="1:15">
      <c r="A41" s="263" t="s">
        <v>170</v>
      </c>
      <c r="B41" s="263" t="s">
        <v>171</v>
      </c>
      <c r="C41" s="242">
        <v>17200</v>
      </c>
      <c r="D41" s="212"/>
      <c r="E41" s="212"/>
      <c r="F41" s="212"/>
      <c r="G41" s="212">
        <v>17200</v>
      </c>
      <c r="H41" s="212"/>
      <c r="I41" s="212"/>
      <c r="J41" s="212"/>
      <c r="K41" s="212"/>
      <c r="L41" s="212"/>
      <c r="M41" s="212"/>
      <c r="N41" s="242"/>
      <c r="O41" s="242"/>
    </row>
    <row r="42" ht="21" customHeight="1" spans="1:15">
      <c r="A42" s="264">
        <v>2120816</v>
      </c>
      <c r="B42" s="264" t="s">
        <v>172</v>
      </c>
      <c r="C42" s="242">
        <v>17200</v>
      </c>
      <c r="D42" s="212"/>
      <c r="E42" s="212"/>
      <c r="F42" s="212"/>
      <c r="G42" s="212">
        <v>17200</v>
      </c>
      <c r="H42" s="212"/>
      <c r="I42" s="212"/>
      <c r="J42" s="212"/>
      <c r="K42" s="212"/>
      <c r="L42" s="212"/>
      <c r="M42" s="212"/>
      <c r="N42" s="242"/>
      <c r="O42" s="242"/>
    </row>
    <row r="43" ht="21" customHeight="1" spans="1:15">
      <c r="A43" s="63" t="s">
        <v>173</v>
      </c>
      <c r="B43" s="63" t="s">
        <v>174</v>
      </c>
      <c r="C43" s="242">
        <v>964894.2</v>
      </c>
      <c r="D43" s="212">
        <v>964894.2</v>
      </c>
      <c r="E43" s="212"/>
      <c r="F43" s="212">
        <v>964894.2</v>
      </c>
      <c r="G43" s="212"/>
      <c r="H43" s="212"/>
      <c r="I43" s="212"/>
      <c r="J43" s="212"/>
      <c r="K43" s="212"/>
      <c r="L43" s="212"/>
      <c r="M43" s="212"/>
      <c r="N43" s="242"/>
      <c r="O43" s="242"/>
    </row>
    <row r="44" ht="21" customHeight="1" spans="1:15">
      <c r="A44" s="263" t="s">
        <v>175</v>
      </c>
      <c r="B44" s="263" t="s">
        <v>176</v>
      </c>
      <c r="C44" s="242">
        <v>964894.2</v>
      </c>
      <c r="D44" s="212">
        <v>964894.2</v>
      </c>
      <c r="E44" s="212"/>
      <c r="F44" s="212">
        <v>964894.2</v>
      </c>
      <c r="G44" s="212"/>
      <c r="H44" s="212"/>
      <c r="I44" s="212"/>
      <c r="J44" s="212"/>
      <c r="K44" s="212"/>
      <c r="L44" s="212"/>
      <c r="M44" s="212"/>
      <c r="N44" s="242"/>
      <c r="O44" s="242"/>
    </row>
    <row r="45" ht="21" customHeight="1" spans="1:15">
      <c r="A45" s="264" t="s">
        <v>177</v>
      </c>
      <c r="B45" s="264" t="s">
        <v>178</v>
      </c>
      <c r="C45" s="242">
        <v>964894.2</v>
      </c>
      <c r="D45" s="212">
        <v>964894.2</v>
      </c>
      <c r="E45" s="212"/>
      <c r="F45" s="212">
        <v>964894.2</v>
      </c>
      <c r="G45" s="212"/>
      <c r="H45" s="212"/>
      <c r="I45" s="212"/>
      <c r="J45" s="212"/>
      <c r="K45" s="212"/>
      <c r="L45" s="212"/>
      <c r="M45" s="212"/>
      <c r="N45" s="242"/>
      <c r="O45" s="242"/>
    </row>
    <row r="46" ht="21" customHeight="1" spans="1:15">
      <c r="A46" s="63" t="s">
        <v>179</v>
      </c>
      <c r="B46" s="63" t="s">
        <v>180</v>
      </c>
      <c r="C46" s="242">
        <v>2113884</v>
      </c>
      <c r="D46" s="212">
        <v>2113884</v>
      </c>
      <c r="E46" s="212">
        <v>2113884</v>
      </c>
      <c r="F46" s="212"/>
      <c r="G46" s="212"/>
      <c r="H46" s="212"/>
      <c r="I46" s="212"/>
      <c r="J46" s="212"/>
      <c r="K46" s="212"/>
      <c r="L46" s="212"/>
      <c r="M46" s="212"/>
      <c r="N46" s="242"/>
      <c r="O46" s="242"/>
    </row>
    <row r="47" ht="21" customHeight="1" spans="1:15">
      <c r="A47" s="263" t="s">
        <v>181</v>
      </c>
      <c r="B47" s="263" t="s">
        <v>182</v>
      </c>
      <c r="C47" s="242">
        <v>2113884</v>
      </c>
      <c r="D47" s="212">
        <v>2113884</v>
      </c>
      <c r="E47" s="212">
        <v>2113884</v>
      </c>
      <c r="F47" s="212"/>
      <c r="G47" s="212"/>
      <c r="H47" s="212"/>
      <c r="I47" s="212"/>
      <c r="J47" s="212"/>
      <c r="K47" s="212"/>
      <c r="L47" s="212"/>
      <c r="M47" s="212"/>
      <c r="N47" s="242"/>
      <c r="O47" s="242"/>
    </row>
    <row r="48" ht="21" customHeight="1" spans="1:15">
      <c r="A48" s="264" t="s">
        <v>183</v>
      </c>
      <c r="B48" s="264" t="s">
        <v>184</v>
      </c>
      <c r="C48" s="242">
        <v>2113884</v>
      </c>
      <c r="D48" s="212">
        <v>2113884</v>
      </c>
      <c r="E48" s="212">
        <v>2113884</v>
      </c>
      <c r="F48" s="212"/>
      <c r="G48" s="212"/>
      <c r="H48" s="212"/>
      <c r="I48" s="212"/>
      <c r="J48" s="212"/>
      <c r="K48" s="212"/>
      <c r="L48" s="212"/>
      <c r="M48" s="212"/>
      <c r="N48" s="242"/>
      <c r="O48" s="242"/>
    </row>
    <row r="49" ht="21" customHeight="1" spans="1:15">
      <c r="A49" s="63" t="s">
        <v>185</v>
      </c>
      <c r="B49" s="63" t="s">
        <v>186</v>
      </c>
      <c r="C49" s="242">
        <v>233860</v>
      </c>
      <c r="D49" s="212"/>
      <c r="E49" s="212"/>
      <c r="F49" s="212"/>
      <c r="G49" s="212"/>
      <c r="H49" s="212">
        <v>233860</v>
      </c>
      <c r="I49" s="212"/>
      <c r="J49" s="212"/>
      <c r="K49" s="212"/>
      <c r="L49" s="212"/>
      <c r="M49" s="212"/>
      <c r="N49" s="242"/>
      <c r="O49" s="242"/>
    </row>
    <row r="50" ht="21" customHeight="1" spans="1:15">
      <c r="A50" s="263" t="s">
        <v>187</v>
      </c>
      <c r="B50" s="263" t="s">
        <v>188</v>
      </c>
      <c r="C50" s="242">
        <v>233860</v>
      </c>
      <c r="D50" s="212"/>
      <c r="E50" s="212"/>
      <c r="F50" s="212"/>
      <c r="G50" s="212"/>
      <c r="H50" s="212">
        <v>233860</v>
      </c>
      <c r="I50" s="212"/>
      <c r="J50" s="212"/>
      <c r="K50" s="212"/>
      <c r="L50" s="212"/>
      <c r="M50" s="212"/>
      <c r="N50" s="242"/>
      <c r="O50" s="242"/>
    </row>
    <row r="51" ht="21" customHeight="1" spans="1:15">
      <c r="A51" s="264" t="s">
        <v>189</v>
      </c>
      <c r="B51" s="264" t="s">
        <v>190</v>
      </c>
      <c r="C51" s="242">
        <v>233860</v>
      </c>
      <c r="D51" s="212"/>
      <c r="E51" s="212"/>
      <c r="F51" s="212"/>
      <c r="G51" s="212"/>
      <c r="H51" s="212">
        <v>233860</v>
      </c>
      <c r="I51" s="212"/>
      <c r="J51" s="212"/>
      <c r="K51" s="212"/>
      <c r="L51" s="212"/>
      <c r="M51" s="212"/>
      <c r="N51" s="242"/>
      <c r="O51" s="242"/>
    </row>
    <row r="52" ht="21" customHeight="1" spans="1:15">
      <c r="A52" s="57" t="s">
        <v>55</v>
      </c>
      <c r="B52" s="69"/>
      <c r="C52" s="212">
        <v>352818352.56</v>
      </c>
      <c r="D52" s="212">
        <v>352567292.56</v>
      </c>
      <c r="E52" s="212">
        <v>30770707.72</v>
      </c>
      <c r="F52" s="212">
        <v>321796584.84</v>
      </c>
      <c r="G52" s="212">
        <v>17200</v>
      </c>
      <c r="H52" s="212">
        <v>233860</v>
      </c>
      <c r="I52" s="212"/>
      <c r="J52" s="212"/>
      <c r="K52" s="212"/>
      <c r="L52" s="212"/>
      <c r="M52" s="212"/>
      <c r="N52" s="212"/>
      <c r="O52" s="212"/>
    </row>
  </sheetData>
  <mergeCells count="12">
    <mergeCell ref="A1:O1"/>
    <mergeCell ref="A2:O2"/>
    <mergeCell ref="A3:C3"/>
    <mergeCell ref="D4:F4"/>
    <mergeCell ref="J4:O4"/>
    <mergeCell ref="A52:B5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workbookViewId="0">
      <selection activeCell="C27" sqref="C27"/>
    </sheetView>
  </sheetViews>
  <sheetFormatPr defaultColWidth="8.575" defaultRowHeight="12.75" customHeight="1" outlineLevelCol="3"/>
  <cols>
    <col min="1" max="4" width="35.575" customWidth="1"/>
  </cols>
  <sheetData>
    <row r="1" ht="15" customHeight="1" spans="1:4">
      <c r="A1" s="235"/>
      <c r="B1" s="154"/>
      <c r="C1" s="154"/>
      <c r="D1" s="154" t="s">
        <v>191</v>
      </c>
    </row>
    <row r="2" ht="41.25" customHeight="1" spans="1:4">
      <c r="A2" s="282" t="s">
        <v>192</v>
      </c>
    </row>
    <row r="3" ht="17.25" customHeight="1" spans="1:4">
      <c r="A3" s="251" t="str">
        <f>"单位名称："&amp;"昆明市盘龙区人力资源和社会保障局"</f>
        <v>单位名称：昆明市盘龙区人力资源和社会保障局</v>
      </c>
      <c r="B3" s="252"/>
      <c r="D3" s="154" t="s">
        <v>2</v>
      </c>
    </row>
    <row r="4" ht="17.25" customHeight="1" spans="1:4">
      <c r="A4" s="192" t="s">
        <v>3</v>
      </c>
      <c r="B4" s="253"/>
      <c r="C4" s="192" t="s">
        <v>4</v>
      </c>
      <c r="D4" s="253"/>
    </row>
    <row r="5" ht="18.75" customHeight="1" spans="1:4">
      <c r="A5" s="192" t="s">
        <v>5</v>
      </c>
      <c r="B5" s="254" t="s">
        <v>6</v>
      </c>
      <c r="C5" s="192" t="s">
        <v>7</v>
      </c>
      <c r="D5" s="254" t="s">
        <v>6</v>
      </c>
    </row>
    <row r="6" ht="16.5" customHeight="1" spans="1:4">
      <c r="A6" s="255" t="s">
        <v>193</v>
      </c>
      <c r="B6" s="62">
        <v>335853596.27</v>
      </c>
      <c r="C6" s="255" t="s">
        <v>194</v>
      </c>
      <c r="D6" s="62">
        <v>352818352.56</v>
      </c>
    </row>
    <row r="7" ht="16.5" customHeight="1" spans="1:4">
      <c r="A7" s="255" t="s">
        <v>195</v>
      </c>
      <c r="B7" s="62">
        <v>335853596.27</v>
      </c>
      <c r="C7" s="255" t="s">
        <v>196</v>
      </c>
      <c r="D7" s="62">
        <v>1351652</v>
      </c>
    </row>
    <row r="8" ht="16.5" customHeight="1" spans="1:4">
      <c r="A8" s="255" t="s">
        <v>197</v>
      </c>
      <c r="B8" s="62"/>
      <c r="C8" s="255" t="s">
        <v>198</v>
      </c>
      <c r="D8" s="62"/>
    </row>
    <row r="9" ht="16.5" customHeight="1" spans="1:4">
      <c r="A9" s="255" t="s">
        <v>199</v>
      </c>
      <c r="B9" s="62"/>
      <c r="C9" s="255" t="s">
        <v>200</v>
      </c>
      <c r="D9" s="62"/>
    </row>
    <row r="10" ht="16.5" customHeight="1" spans="1:4">
      <c r="A10" s="255" t="s">
        <v>201</v>
      </c>
      <c r="B10" s="62">
        <v>16964756.29</v>
      </c>
      <c r="C10" s="255" t="s">
        <v>202</v>
      </c>
      <c r="D10" s="62"/>
    </row>
    <row r="11" ht="16.5" customHeight="1" spans="1:4">
      <c r="A11" s="255" t="s">
        <v>195</v>
      </c>
      <c r="B11" s="62">
        <v>16713696.29</v>
      </c>
      <c r="C11" s="255" t="s">
        <v>203</v>
      </c>
      <c r="D11" s="62"/>
    </row>
    <row r="12" ht="16.5" customHeight="1" spans="1:4">
      <c r="A12" s="68" t="s">
        <v>197</v>
      </c>
      <c r="B12" s="242">
        <v>17200</v>
      </c>
      <c r="C12" s="77" t="s">
        <v>204</v>
      </c>
      <c r="D12" s="242"/>
    </row>
    <row r="13" ht="16.5" customHeight="1" spans="1:4">
      <c r="A13" s="68" t="s">
        <v>199</v>
      </c>
      <c r="B13" s="242">
        <v>233860</v>
      </c>
      <c r="C13" s="77" t="s">
        <v>205</v>
      </c>
      <c r="D13" s="242"/>
    </row>
    <row r="14" ht="16.5" customHeight="1" spans="1:4">
      <c r="A14" s="256"/>
      <c r="B14" s="257"/>
      <c r="C14" s="77" t="s">
        <v>206</v>
      </c>
      <c r="D14" s="242">
        <v>346010342.36</v>
      </c>
    </row>
    <row r="15" ht="16.5" customHeight="1" spans="1:4">
      <c r="A15" s="256"/>
      <c r="B15" s="257"/>
      <c r="C15" s="77" t="s">
        <v>207</v>
      </c>
      <c r="D15" s="242">
        <v>2126520</v>
      </c>
    </row>
    <row r="16" ht="16.5" customHeight="1" spans="1:4">
      <c r="A16" s="256"/>
      <c r="B16" s="257"/>
      <c r="C16" s="77" t="s">
        <v>208</v>
      </c>
      <c r="D16" s="242"/>
    </row>
    <row r="17" ht="16.5" customHeight="1" spans="1:4">
      <c r="A17" s="256"/>
      <c r="B17" s="257"/>
      <c r="C17" s="77" t="s">
        <v>209</v>
      </c>
      <c r="D17" s="242">
        <v>17200</v>
      </c>
    </row>
    <row r="18" ht="16.5" customHeight="1" spans="1:4">
      <c r="A18" s="256"/>
      <c r="B18" s="257"/>
      <c r="C18" s="77" t="s">
        <v>210</v>
      </c>
      <c r="D18" s="242">
        <v>964894.2</v>
      </c>
    </row>
    <row r="19" ht="16.5" customHeight="1" spans="1:4">
      <c r="A19" s="256"/>
      <c r="B19" s="257"/>
      <c r="C19" s="77" t="s">
        <v>211</v>
      </c>
      <c r="D19" s="242"/>
    </row>
    <row r="20" ht="16.5" customHeight="1" spans="1:4">
      <c r="A20" s="256"/>
      <c r="B20" s="257"/>
      <c r="C20" s="77" t="s">
        <v>212</v>
      </c>
      <c r="D20" s="242"/>
    </row>
    <row r="21" ht="16.5" customHeight="1" spans="1:4">
      <c r="A21" s="256"/>
      <c r="B21" s="257"/>
      <c r="C21" s="77" t="s">
        <v>213</v>
      </c>
      <c r="D21" s="242"/>
    </row>
    <row r="22" ht="16.5" customHeight="1" spans="1:4">
      <c r="A22" s="256"/>
      <c r="B22" s="257"/>
      <c r="C22" s="77" t="s">
        <v>214</v>
      </c>
      <c r="D22" s="242"/>
    </row>
    <row r="23" ht="16.5" customHeight="1" spans="1:4">
      <c r="A23" s="256"/>
      <c r="B23" s="257"/>
      <c r="C23" s="77" t="s">
        <v>215</v>
      </c>
      <c r="D23" s="242"/>
    </row>
    <row r="24" ht="16.5" customHeight="1" spans="1:4">
      <c r="A24" s="256"/>
      <c r="B24" s="257"/>
      <c r="C24" s="77" t="s">
        <v>216</v>
      </c>
      <c r="D24" s="242"/>
    </row>
    <row r="25" ht="16.5" customHeight="1" spans="1:4">
      <c r="A25" s="256"/>
      <c r="B25" s="257"/>
      <c r="C25" s="77" t="s">
        <v>217</v>
      </c>
      <c r="D25" s="242">
        <v>2113884</v>
      </c>
    </row>
    <row r="26" ht="16.5" customHeight="1" spans="1:4">
      <c r="A26" s="256"/>
      <c r="B26" s="257"/>
      <c r="C26" s="77" t="s">
        <v>218</v>
      </c>
      <c r="D26" s="242"/>
    </row>
    <row r="27" ht="16.5" customHeight="1" spans="1:4">
      <c r="A27" s="256"/>
      <c r="B27" s="257"/>
      <c r="C27" s="77" t="s">
        <v>219</v>
      </c>
      <c r="D27" s="242"/>
    </row>
    <row r="28" ht="16.5" customHeight="1" spans="1:4">
      <c r="A28" s="256"/>
      <c r="B28" s="257"/>
      <c r="C28" s="77" t="s">
        <v>220</v>
      </c>
      <c r="D28" s="242">
        <v>233860</v>
      </c>
    </row>
    <row r="29" ht="16.5" customHeight="1" spans="1:4">
      <c r="A29" s="256"/>
      <c r="B29" s="257"/>
      <c r="C29" s="77" t="s">
        <v>221</v>
      </c>
      <c r="D29" s="242"/>
    </row>
    <row r="30" ht="16.5" customHeight="1" spans="1:4">
      <c r="A30" s="256"/>
      <c r="B30" s="257"/>
      <c r="C30" s="77" t="s">
        <v>222</v>
      </c>
      <c r="D30" s="242"/>
    </row>
    <row r="31" ht="16.5" customHeight="1" spans="1:4">
      <c r="A31" s="256"/>
      <c r="B31" s="257"/>
      <c r="C31" s="68" t="s">
        <v>223</v>
      </c>
      <c r="D31" s="242"/>
    </row>
    <row r="32" ht="16.5" customHeight="1" spans="1:4">
      <c r="A32" s="256"/>
      <c r="B32" s="257"/>
      <c r="C32" s="68" t="s">
        <v>224</v>
      </c>
      <c r="D32" s="242"/>
    </row>
    <row r="33" ht="16.5" customHeight="1" spans="1:4">
      <c r="A33" s="256"/>
      <c r="B33" s="257"/>
      <c r="C33" s="33" t="s">
        <v>225</v>
      </c>
      <c r="D33" s="258"/>
    </row>
    <row r="34" ht="15" customHeight="1" spans="1:4">
      <c r="A34" s="259" t="s">
        <v>50</v>
      </c>
      <c r="B34" s="260">
        <v>352818352.56</v>
      </c>
      <c r="C34" s="259" t="s">
        <v>51</v>
      </c>
      <c r="D34" s="260">
        <v>352818352.56</v>
      </c>
    </row>
    <row r="39" customHeight="1" spans="1:4">
      <c r="D39" s="261"/>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6"/>
  <sheetViews>
    <sheetView showZeros="0" workbookViewId="0">
      <selection activeCell="A2" sqref="A2:G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7"/>
      <c r="F1" s="243"/>
      <c r="G1" s="244" t="s">
        <v>226</v>
      </c>
    </row>
    <row r="2" ht="41.25" customHeight="1" spans="1:7">
      <c r="A2" s="245" t="str">
        <f>"2026"&amp;"年一般公共预算支出预算表（按功能科目分类）"</f>
        <v>2026年一般公共预算支出预算表（按功能科目分类）</v>
      </c>
      <c r="B2" s="245"/>
      <c r="C2" s="245"/>
      <c r="D2" s="245"/>
      <c r="E2" s="245"/>
      <c r="F2" s="245"/>
      <c r="G2" s="245"/>
    </row>
    <row r="3" ht="18" customHeight="1" spans="1:7">
      <c r="A3" s="177" t="str">
        <f>"单位名称："&amp;"昆明市盘龙区人力资源和社会保障局"</f>
        <v>单位名称：昆明市盘龙区人力资源和社会保障局</v>
      </c>
      <c r="F3" s="236"/>
      <c r="G3" s="246" t="s">
        <v>2</v>
      </c>
    </row>
    <row r="4" ht="20.25" customHeight="1" spans="1:7">
      <c r="A4" s="247" t="s">
        <v>227</v>
      </c>
      <c r="B4" s="247"/>
      <c r="C4" s="76" t="s">
        <v>55</v>
      </c>
      <c r="D4" s="76" t="s">
        <v>82</v>
      </c>
      <c r="E4" s="248"/>
      <c r="F4" s="248"/>
      <c r="G4" s="248" t="s">
        <v>83</v>
      </c>
    </row>
    <row r="5" ht="20.25" customHeight="1" spans="1:7">
      <c r="A5" s="249" t="s">
        <v>79</v>
      </c>
      <c r="B5" s="249" t="s">
        <v>80</v>
      </c>
      <c r="C5" s="248"/>
      <c r="D5" s="248" t="s">
        <v>57</v>
      </c>
      <c r="E5" s="248" t="s">
        <v>228</v>
      </c>
      <c r="F5" s="248" t="s">
        <v>229</v>
      </c>
      <c r="G5" s="248"/>
    </row>
    <row r="6" ht="15" customHeight="1" spans="1:7">
      <c r="A6" s="64" t="s">
        <v>89</v>
      </c>
      <c r="B6" s="64" t="s">
        <v>90</v>
      </c>
      <c r="C6" s="64" t="s">
        <v>91</v>
      </c>
      <c r="D6" s="64" t="s">
        <v>92</v>
      </c>
      <c r="E6" s="64" t="s">
        <v>93</v>
      </c>
      <c r="F6" s="64" t="s">
        <v>94</v>
      </c>
      <c r="G6" s="64" t="s">
        <v>95</v>
      </c>
    </row>
    <row r="7" ht="18" customHeight="1" spans="1:7">
      <c r="A7" s="33" t="s">
        <v>104</v>
      </c>
      <c r="B7" s="33" t="s">
        <v>105</v>
      </c>
      <c r="C7" s="38">
        <v>1351652</v>
      </c>
      <c r="D7" s="35"/>
      <c r="E7" s="35"/>
      <c r="F7" s="35"/>
      <c r="G7" s="35">
        <v>1351652</v>
      </c>
    </row>
    <row r="8" ht="18" customHeight="1" spans="1:7">
      <c r="A8" s="180" t="s">
        <v>106</v>
      </c>
      <c r="B8" s="180" t="s">
        <v>107</v>
      </c>
      <c r="C8" s="38">
        <v>1351652</v>
      </c>
      <c r="D8" s="35"/>
      <c r="E8" s="35"/>
      <c r="F8" s="35"/>
      <c r="G8" s="35">
        <v>1351652</v>
      </c>
    </row>
    <row r="9" ht="18" customHeight="1" spans="1:7">
      <c r="A9" s="250" t="s">
        <v>108</v>
      </c>
      <c r="B9" s="250" t="s">
        <v>107</v>
      </c>
      <c r="C9" s="38">
        <v>1351652</v>
      </c>
      <c r="D9" s="35"/>
      <c r="E9" s="35"/>
      <c r="F9" s="35"/>
      <c r="G9" s="35">
        <v>1351652</v>
      </c>
    </row>
    <row r="10" ht="18" customHeight="1" spans="1:7">
      <c r="A10" s="33" t="s">
        <v>109</v>
      </c>
      <c r="B10" s="33" t="s">
        <v>110</v>
      </c>
      <c r="C10" s="38">
        <v>346010342.36</v>
      </c>
      <c r="D10" s="35">
        <v>26530303.72</v>
      </c>
      <c r="E10" s="35">
        <v>24169545.72</v>
      </c>
      <c r="F10" s="35">
        <v>2360758</v>
      </c>
      <c r="G10" s="35">
        <v>319480038.64</v>
      </c>
    </row>
    <row r="11" ht="18" customHeight="1" spans="1:7">
      <c r="A11" s="180" t="s">
        <v>111</v>
      </c>
      <c r="B11" s="180" t="s">
        <v>112</v>
      </c>
      <c r="C11" s="38">
        <v>21904993.14</v>
      </c>
      <c r="D11" s="35">
        <v>21298875.72</v>
      </c>
      <c r="E11" s="35">
        <v>18956117.72</v>
      </c>
      <c r="F11" s="35">
        <v>2342758</v>
      </c>
      <c r="G11" s="35">
        <v>606117.42</v>
      </c>
    </row>
    <row r="12" ht="18" customHeight="1" spans="1:7">
      <c r="A12" s="250" t="s">
        <v>113</v>
      </c>
      <c r="B12" s="250" t="s">
        <v>114</v>
      </c>
      <c r="C12" s="38">
        <v>21274875.72</v>
      </c>
      <c r="D12" s="35">
        <v>21274875.72</v>
      </c>
      <c r="E12" s="35">
        <v>18956117.72</v>
      </c>
      <c r="F12" s="35">
        <v>2318758</v>
      </c>
      <c r="G12" s="35"/>
    </row>
    <row r="13" ht="18" customHeight="1" spans="1:7">
      <c r="A13" s="250" t="s">
        <v>115</v>
      </c>
      <c r="B13" s="250" t="s">
        <v>116</v>
      </c>
      <c r="C13" s="38">
        <v>24000</v>
      </c>
      <c r="D13" s="35">
        <v>24000</v>
      </c>
      <c r="E13" s="35"/>
      <c r="F13" s="35">
        <v>24000</v>
      </c>
      <c r="G13" s="35"/>
    </row>
    <row r="14" ht="18" customHeight="1" spans="1:7">
      <c r="A14" s="250" t="s">
        <v>117</v>
      </c>
      <c r="B14" s="250" t="s">
        <v>118</v>
      </c>
      <c r="C14" s="38">
        <v>416800</v>
      </c>
      <c r="D14" s="35"/>
      <c r="E14" s="35"/>
      <c r="F14" s="35"/>
      <c r="G14" s="35">
        <v>416800</v>
      </c>
    </row>
    <row r="15" ht="18" customHeight="1" spans="1:7">
      <c r="A15" s="250" t="s">
        <v>119</v>
      </c>
      <c r="B15" s="250" t="s">
        <v>120</v>
      </c>
      <c r="C15" s="38">
        <v>189317.42</v>
      </c>
      <c r="D15" s="35"/>
      <c r="E15" s="35"/>
      <c r="F15" s="35"/>
      <c r="G15" s="35">
        <v>189317.42</v>
      </c>
    </row>
    <row r="16" ht="18" customHeight="1" spans="1:7">
      <c r="A16" s="180" t="s">
        <v>121</v>
      </c>
      <c r="B16" s="180" t="s">
        <v>122</v>
      </c>
      <c r="C16" s="38">
        <v>244479614.65</v>
      </c>
      <c r="D16" s="35">
        <v>4891396</v>
      </c>
      <c r="E16" s="35">
        <v>4873396</v>
      </c>
      <c r="F16" s="35">
        <v>18000</v>
      </c>
      <c r="G16" s="35">
        <v>239588218.65</v>
      </c>
    </row>
    <row r="17" ht="18" customHeight="1" spans="1:7">
      <c r="A17" s="250" t="s">
        <v>123</v>
      </c>
      <c r="B17" s="250" t="s">
        <v>124</v>
      </c>
      <c r="C17" s="38">
        <v>53586000</v>
      </c>
      <c r="D17" s="35">
        <v>1983600</v>
      </c>
      <c r="E17" s="35">
        <v>1965600</v>
      </c>
      <c r="F17" s="35">
        <v>18000</v>
      </c>
      <c r="G17" s="35">
        <v>51602400</v>
      </c>
    </row>
    <row r="18" ht="18" customHeight="1" spans="1:7">
      <c r="A18" s="250" t="s">
        <v>125</v>
      </c>
      <c r="B18" s="250" t="s">
        <v>126</v>
      </c>
      <c r="C18" s="38">
        <v>20400</v>
      </c>
      <c r="D18" s="35">
        <v>20400</v>
      </c>
      <c r="E18" s="35">
        <v>20400</v>
      </c>
      <c r="F18" s="35"/>
      <c r="G18" s="35"/>
    </row>
    <row r="19" ht="18" customHeight="1" spans="1:7">
      <c r="A19" s="250" t="s">
        <v>127</v>
      </c>
      <c r="B19" s="250" t="s">
        <v>128</v>
      </c>
      <c r="C19" s="38">
        <v>2283960</v>
      </c>
      <c r="D19" s="35">
        <v>2283960</v>
      </c>
      <c r="E19" s="35">
        <v>2283960</v>
      </c>
      <c r="F19" s="35"/>
      <c r="G19" s="35"/>
    </row>
    <row r="20" ht="18" customHeight="1" spans="1:7">
      <c r="A20" s="250" t="s">
        <v>129</v>
      </c>
      <c r="B20" s="250" t="s">
        <v>130</v>
      </c>
      <c r="C20" s="38">
        <v>603436</v>
      </c>
      <c r="D20" s="35">
        <v>603436</v>
      </c>
      <c r="E20" s="35">
        <v>603436</v>
      </c>
      <c r="F20" s="35"/>
      <c r="G20" s="35"/>
    </row>
    <row r="21" ht="18" customHeight="1" spans="1:7">
      <c r="A21" s="250" t="s">
        <v>131</v>
      </c>
      <c r="B21" s="250" t="s">
        <v>132</v>
      </c>
      <c r="C21" s="38">
        <v>177625918.65</v>
      </c>
      <c r="D21" s="35"/>
      <c r="E21" s="35"/>
      <c r="F21" s="35"/>
      <c r="G21" s="35">
        <v>177625918.65</v>
      </c>
    </row>
    <row r="22" ht="18" customHeight="1" spans="1:7">
      <c r="A22" s="250" t="s">
        <v>133</v>
      </c>
      <c r="B22" s="250" t="s">
        <v>134</v>
      </c>
      <c r="C22" s="38">
        <v>10359900</v>
      </c>
      <c r="D22" s="35"/>
      <c r="E22" s="35"/>
      <c r="F22" s="35"/>
      <c r="G22" s="35">
        <v>10359900</v>
      </c>
    </row>
    <row r="23" ht="18" customHeight="1" spans="1:7">
      <c r="A23" s="180" t="s">
        <v>135</v>
      </c>
      <c r="B23" s="180" t="s">
        <v>136</v>
      </c>
      <c r="C23" s="38">
        <v>4736755.01</v>
      </c>
      <c r="D23" s="35"/>
      <c r="E23" s="35"/>
      <c r="F23" s="35"/>
      <c r="G23" s="35">
        <v>4736755.01</v>
      </c>
    </row>
    <row r="24" ht="18" customHeight="1" spans="1:7">
      <c r="A24" s="250">
        <v>2080699</v>
      </c>
      <c r="B24" s="250" t="s">
        <v>138</v>
      </c>
      <c r="C24" s="38">
        <v>4736755.01</v>
      </c>
      <c r="D24" s="35"/>
      <c r="E24" s="35"/>
      <c r="F24" s="35"/>
      <c r="G24" s="35">
        <v>4736755.01</v>
      </c>
    </row>
    <row r="25" ht="18" customHeight="1" spans="1:7">
      <c r="A25" s="180" t="s">
        <v>139</v>
      </c>
      <c r="B25" s="180" t="s">
        <v>140</v>
      </c>
      <c r="C25" s="38">
        <v>17787852.78</v>
      </c>
      <c r="D25" s="35">
        <v>340032</v>
      </c>
      <c r="E25" s="35">
        <v>340032</v>
      </c>
      <c r="F25" s="35"/>
      <c r="G25" s="35">
        <v>17447820.78</v>
      </c>
    </row>
    <row r="26" ht="18" customHeight="1" spans="1:7">
      <c r="A26" s="250" t="s">
        <v>141</v>
      </c>
      <c r="B26" s="250" t="s">
        <v>142</v>
      </c>
      <c r="C26" s="38">
        <v>2288000</v>
      </c>
      <c r="D26" s="35"/>
      <c r="E26" s="35"/>
      <c r="F26" s="35"/>
      <c r="G26" s="35">
        <v>2288000</v>
      </c>
    </row>
    <row r="27" ht="18" customHeight="1" spans="1:7">
      <c r="A27" s="250">
        <v>2080799</v>
      </c>
      <c r="B27" s="250" t="s">
        <v>144</v>
      </c>
      <c r="C27" s="38">
        <v>15499852.78</v>
      </c>
      <c r="D27" s="35">
        <v>340032</v>
      </c>
      <c r="E27" s="35">
        <v>340032</v>
      </c>
      <c r="F27" s="35"/>
      <c r="G27" s="35">
        <v>15159820.78</v>
      </c>
    </row>
    <row r="28" ht="18" customHeight="1" spans="1:7">
      <c r="A28" s="180" t="s">
        <v>145</v>
      </c>
      <c r="B28" s="180" t="s">
        <v>146</v>
      </c>
      <c r="C28" s="38">
        <v>16852668</v>
      </c>
      <c r="D28" s="35"/>
      <c r="E28" s="35"/>
      <c r="F28" s="35"/>
      <c r="G28" s="35">
        <v>16852668</v>
      </c>
    </row>
    <row r="29" ht="18" customHeight="1" spans="1:7">
      <c r="A29" s="250" t="s">
        <v>147</v>
      </c>
      <c r="B29" s="250" t="s">
        <v>148</v>
      </c>
      <c r="C29" s="38">
        <v>16852668</v>
      </c>
      <c r="D29" s="35"/>
      <c r="E29" s="35"/>
      <c r="F29" s="35"/>
      <c r="G29" s="35">
        <v>16852668</v>
      </c>
    </row>
    <row r="30" ht="18" customHeight="1" spans="1:7">
      <c r="A30" s="180" t="s">
        <v>149</v>
      </c>
      <c r="B30" s="180" t="s">
        <v>150</v>
      </c>
      <c r="C30" s="38">
        <v>265900</v>
      </c>
      <c r="D30" s="35"/>
      <c r="E30" s="35"/>
      <c r="F30" s="35"/>
      <c r="G30" s="35">
        <v>265900</v>
      </c>
    </row>
    <row r="31" ht="18" customHeight="1" spans="1:7">
      <c r="A31" s="250" t="s">
        <v>151</v>
      </c>
      <c r="B31" s="250" t="s">
        <v>152</v>
      </c>
      <c r="C31" s="38">
        <v>265900</v>
      </c>
      <c r="D31" s="35"/>
      <c r="E31" s="35"/>
      <c r="F31" s="35"/>
      <c r="G31" s="35">
        <v>265900</v>
      </c>
    </row>
    <row r="32" ht="18" customHeight="1" spans="1:7">
      <c r="A32" s="180" t="s">
        <v>153</v>
      </c>
      <c r="B32" s="180" t="s">
        <v>154</v>
      </c>
      <c r="C32" s="38">
        <v>39982558.78</v>
      </c>
      <c r="D32" s="35"/>
      <c r="E32" s="35"/>
      <c r="F32" s="35"/>
      <c r="G32" s="35">
        <v>39982558.78</v>
      </c>
    </row>
    <row r="33" ht="18" customHeight="1" spans="1:7">
      <c r="A33" s="250" t="s">
        <v>155</v>
      </c>
      <c r="B33" s="250" t="s">
        <v>154</v>
      </c>
      <c r="C33" s="38">
        <v>39982558.78</v>
      </c>
      <c r="D33" s="35"/>
      <c r="E33" s="35"/>
      <c r="F33" s="35"/>
      <c r="G33" s="35">
        <v>39982558.78</v>
      </c>
    </row>
    <row r="34" ht="18" customHeight="1" spans="1:7">
      <c r="A34" s="33" t="s">
        <v>156</v>
      </c>
      <c r="B34" s="33" t="s">
        <v>157</v>
      </c>
      <c r="C34" s="38">
        <v>2126520</v>
      </c>
      <c r="D34" s="35">
        <v>2126520</v>
      </c>
      <c r="E34" s="35">
        <v>2126520</v>
      </c>
      <c r="F34" s="35"/>
      <c r="G34" s="35"/>
    </row>
    <row r="35" ht="18" customHeight="1" spans="1:7">
      <c r="A35" s="180" t="s">
        <v>158</v>
      </c>
      <c r="B35" s="180" t="s">
        <v>159</v>
      </c>
      <c r="C35" s="38">
        <v>2126520</v>
      </c>
      <c r="D35" s="35">
        <v>2126520</v>
      </c>
      <c r="E35" s="35">
        <v>2126520</v>
      </c>
      <c r="F35" s="35"/>
      <c r="G35" s="35"/>
    </row>
    <row r="36" ht="18" customHeight="1" spans="1:7">
      <c r="A36" s="250" t="s">
        <v>160</v>
      </c>
      <c r="B36" s="250" t="s">
        <v>161</v>
      </c>
      <c r="C36" s="38">
        <v>778880</v>
      </c>
      <c r="D36" s="35">
        <v>778880</v>
      </c>
      <c r="E36" s="35">
        <v>778880</v>
      </c>
      <c r="F36" s="35"/>
      <c r="G36" s="35"/>
    </row>
    <row r="37" ht="18" customHeight="1" spans="1:7">
      <c r="A37" s="250" t="s">
        <v>162</v>
      </c>
      <c r="B37" s="250" t="s">
        <v>163</v>
      </c>
      <c r="C37" s="38">
        <v>331024</v>
      </c>
      <c r="D37" s="35">
        <v>331024</v>
      </c>
      <c r="E37" s="35">
        <v>331024</v>
      </c>
      <c r="F37" s="35"/>
      <c r="G37" s="35"/>
    </row>
    <row r="38" ht="18" customHeight="1" spans="1:7">
      <c r="A38" s="250" t="s">
        <v>164</v>
      </c>
      <c r="B38" s="250" t="s">
        <v>165</v>
      </c>
      <c r="C38" s="38">
        <v>892686</v>
      </c>
      <c r="D38" s="35">
        <v>892686</v>
      </c>
      <c r="E38" s="35">
        <v>892686</v>
      </c>
      <c r="F38" s="35"/>
      <c r="G38" s="35"/>
    </row>
    <row r="39" ht="18" customHeight="1" spans="1:7">
      <c r="A39" s="250" t="s">
        <v>166</v>
      </c>
      <c r="B39" s="250" t="s">
        <v>167</v>
      </c>
      <c r="C39" s="38">
        <v>123930</v>
      </c>
      <c r="D39" s="35">
        <v>123930</v>
      </c>
      <c r="E39" s="35">
        <v>123930</v>
      </c>
      <c r="F39" s="35"/>
      <c r="G39" s="35"/>
    </row>
    <row r="40" ht="18" customHeight="1" spans="1:7">
      <c r="A40" s="33" t="s">
        <v>173</v>
      </c>
      <c r="B40" s="33" t="s">
        <v>174</v>
      </c>
      <c r="C40" s="38">
        <v>964894.2</v>
      </c>
      <c r="D40" s="35"/>
      <c r="E40" s="35"/>
      <c r="F40" s="35"/>
      <c r="G40" s="35">
        <v>964894.2</v>
      </c>
    </row>
    <row r="41" ht="18" customHeight="1" spans="1:7">
      <c r="A41" s="180" t="s">
        <v>175</v>
      </c>
      <c r="B41" s="180" t="s">
        <v>176</v>
      </c>
      <c r="C41" s="38">
        <v>964894.2</v>
      </c>
      <c r="D41" s="35"/>
      <c r="E41" s="35"/>
      <c r="F41" s="35"/>
      <c r="G41" s="35">
        <v>964894.2</v>
      </c>
    </row>
    <row r="42" ht="18" customHeight="1" spans="1:7">
      <c r="A42" s="250">
        <v>2130804</v>
      </c>
      <c r="B42" s="250" t="s">
        <v>178</v>
      </c>
      <c r="C42" s="38">
        <v>964894.2</v>
      </c>
      <c r="D42" s="35"/>
      <c r="E42" s="35"/>
      <c r="F42" s="35"/>
      <c r="G42" s="35">
        <v>964894.2</v>
      </c>
    </row>
    <row r="43" ht="18" customHeight="1" spans="1:7">
      <c r="A43" s="33" t="s">
        <v>179</v>
      </c>
      <c r="B43" s="33" t="s">
        <v>180</v>
      </c>
      <c r="C43" s="38">
        <v>2113884</v>
      </c>
      <c r="D43" s="35">
        <v>2113884</v>
      </c>
      <c r="E43" s="35">
        <v>2113884</v>
      </c>
      <c r="F43" s="35"/>
      <c r="G43" s="35"/>
    </row>
    <row r="44" ht="18" customHeight="1" spans="1:7">
      <c r="A44" s="180" t="s">
        <v>181</v>
      </c>
      <c r="B44" s="180" t="s">
        <v>182</v>
      </c>
      <c r="C44" s="38">
        <v>2113884</v>
      </c>
      <c r="D44" s="35">
        <v>2113884</v>
      </c>
      <c r="E44" s="35">
        <v>2113884</v>
      </c>
      <c r="F44" s="35"/>
      <c r="G44" s="35"/>
    </row>
    <row r="45" ht="18" customHeight="1" spans="1:7">
      <c r="A45" s="250" t="s">
        <v>183</v>
      </c>
      <c r="B45" s="250" t="s">
        <v>184</v>
      </c>
      <c r="C45" s="38">
        <v>2113884</v>
      </c>
      <c r="D45" s="35">
        <v>2113884</v>
      </c>
      <c r="E45" s="35">
        <v>2113884</v>
      </c>
      <c r="F45" s="35"/>
      <c r="G45" s="35"/>
    </row>
    <row r="46" ht="18" customHeight="1" spans="1:7">
      <c r="A46" s="31" t="s">
        <v>230</v>
      </c>
      <c r="B46" s="31" t="s">
        <v>230</v>
      </c>
      <c r="C46" s="38">
        <v>352567292.56</v>
      </c>
      <c r="D46" s="35">
        <v>30770707.72</v>
      </c>
      <c r="E46" s="38">
        <v>28409949.72</v>
      </c>
      <c r="F46" s="38">
        <v>2360758</v>
      </c>
      <c r="G46" s="38">
        <v>321796584.84</v>
      </c>
    </row>
  </sheetData>
  <mergeCells count="7">
    <mergeCell ref="A2:G2"/>
    <mergeCell ref="A3:E3"/>
    <mergeCell ref="A4:B4"/>
    <mergeCell ref="D4:F4"/>
    <mergeCell ref="A46:B4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21" sqref="D21"/>
    </sheetView>
  </sheetViews>
  <sheetFormatPr defaultColWidth="10.425" defaultRowHeight="14.25" customHeight="1" outlineLevelRow="6" outlineLevelCol="5"/>
  <cols>
    <col min="1" max="6" width="28.1416666666667" customWidth="1"/>
  </cols>
  <sheetData>
    <row r="1" customHeight="1" spans="1:6">
      <c r="A1" s="234"/>
      <c r="B1" s="234"/>
      <c r="C1" s="234"/>
      <c r="D1" s="234"/>
      <c r="E1" s="235"/>
      <c r="F1" s="236" t="s">
        <v>231</v>
      </c>
    </row>
    <row r="2" ht="41.25" customHeight="1" spans="1:6">
      <c r="A2" s="237" t="str">
        <f>"2026"&amp;"年一般公共预算“三公”经费支出预算表"</f>
        <v>2026年一般公共预算“三公”经费支出预算表</v>
      </c>
      <c r="B2" s="234"/>
      <c r="C2" s="234"/>
      <c r="D2" s="234"/>
      <c r="E2" s="235"/>
      <c r="F2" s="234"/>
    </row>
    <row r="3" customHeight="1" spans="1:6">
      <c r="A3" s="238" t="str">
        <f>"单位名称："&amp;"昆明市盘龙区人力资源和社会保障局"</f>
        <v>单位名称：昆明市盘龙区人力资源和社会保障局</v>
      </c>
      <c r="B3" s="156"/>
      <c r="C3" s="239"/>
      <c r="D3" s="234"/>
      <c r="E3" s="235"/>
      <c r="F3" s="240" t="s">
        <v>2</v>
      </c>
    </row>
    <row r="4" ht="27" customHeight="1" spans="1:6">
      <c r="A4" s="52" t="s">
        <v>232</v>
      </c>
      <c r="B4" s="52" t="s">
        <v>233</v>
      </c>
      <c r="C4" s="53" t="s">
        <v>234</v>
      </c>
      <c r="D4" s="52"/>
      <c r="E4" s="54"/>
      <c r="F4" s="52" t="s">
        <v>235</v>
      </c>
    </row>
    <row r="5" ht="28.5" customHeight="1" spans="1:6">
      <c r="A5" s="202"/>
      <c r="B5" s="56"/>
      <c r="C5" s="54" t="s">
        <v>57</v>
      </c>
      <c r="D5" s="54" t="s">
        <v>236</v>
      </c>
      <c r="E5" s="54" t="s">
        <v>237</v>
      </c>
      <c r="F5" s="55"/>
    </row>
    <row r="6" ht="17.25" customHeight="1" spans="1:6">
      <c r="A6" s="60" t="s">
        <v>89</v>
      </c>
      <c r="B6" s="60" t="s">
        <v>90</v>
      </c>
      <c r="C6" s="60" t="s">
        <v>91</v>
      </c>
      <c r="D6" s="60" t="s">
        <v>92</v>
      </c>
      <c r="E6" s="60" t="s">
        <v>93</v>
      </c>
      <c r="F6" s="60" t="s">
        <v>94</v>
      </c>
    </row>
    <row r="7" ht="17.25" customHeight="1" spans="1:6">
      <c r="A7" s="241">
        <v>32000</v>
      </c>
      <c r="B7" s="242"/>
      <c r="C7" s="212">
        <v>22000</v>
      </c>
      <c r="D7" s="212"/>
      <c r="E7" s="212">
        <v>22000</v>
      </c>
      <c r="F7" s="212">
        <v>10000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8"/>
  <sheetViews>
    <sheetView showGridLines="0" showZeros="0" zoomScale="70" zoomScaleNormal="70" workbookViewId="0">
      <selection activeCell="I22" sqref="I22"/>
    </sheetView>
  </sheetViews>
  <sheetFormatPr defaultColWidth="8.575" defaultRowHeight="12.75" customHeight="1"/>
  <cols>
    <col min="1" max="1" width="33.4416666666667" style="215" customWidth="1"/>
    <col min="2" max="2" width="24.225" style="215" customWidth="1"/>
    <col min="3" max="3" width="28.7166666666667" style="215" customWidth="1"/>
    <col min="4" max="4" width="14.225" style="215" customWidth="1"/>
    <col min="5" max="5" width="32.225" style="215" customWidth="1"/>
    <col min="6" max="6" width="13.4416666666667" style="215" customWidth="1"/>
    <col min="7" max="7" width="27.3333333333333" style="215" customWidth="1"/>
    <col min="8" max="8" width="14.775" style="215" customWidth="1"/>
    <col min="9" max="9" width="17.1083333333333" style="215" customWidth="1"/>
    <col min="10" max="10" width="15" style="215" customWidth="1"/>
    <col min="11" max="11" width="19.6666666666667" style="215" customWidth="1"/>
    <col min="12" max="12" width="16" style="215" customWidth="1"/>
    <col min="13" max="13" width="16.225" style="215" customWidth="1"/>
    <col min="14" max="14" width="16.8916666666667" style="215" customWidth="1"/>
    <col min="15" max="15" width="20.1083333333333" style="215" customWidth="1"/>
    <col min="16" max="16" width="22.1083333333333" style="215" customWidth="1"/>
    <col min="17" max="17" width="17.5583333333333" style="215" customWidth="1"/>
    <col min="18" max="18" width="13.8916666666667" style="215" customWidth="1"/>
    <col min="19" max="19" width="17.8916666666667" style="215" customWidth="1"/>
    <col min="20" max="20" width="20.775" style="215" customWidth="1"/>
    <col min="21" max="21" width="17.4416666666667" style="215" customWidth="1"/>
    <col min="22" max="22" width="20" style="215" customWidth="1"/>
    <col min="23" max="23" width="19.5583333333333" style="215" customWidth="1"/>
    <col min="24" max="16384" width="8.575" style="215"/>
  </cols>
  <sheetData>
    <row r="1" ht="17.25" customHeight="1" spans="1:23">
      <c r="W1" s="216" t="s">
        <v>238</v>
      </c>
    </row>
    <row r="2" ht="41.25" customHeight="1" spans="1:23">
      <c r="A2" s="217" t="s">
        <v>239</v>
      </c>
      <c r="B2" s="217"/>
      <c r="C2" s="217"/>
      <c r="D2" s="217"/>
      <c r="E2" s="217"/>
      <c r="F2" s="217"/>
      <c r="G2" s="217" t="s">
        <v>240</v>
      </c>
      <c r="H2" s="217"/>
      <c r="I2" s="217"/>
      <c r="J2" s="217"/>
      <c r="K2" s="217"/>
      <c r="L2" s="217"/>
      <c r="M2" s="217"/>
      <c r="N2" s="217"/>
      <c r="O2" s="217"/>
      <c r="P2" s="217"/>
      <c r="Q2" s="217"/>
      <c r="R2" s="217"/>
      <c r="S2" s="217"/>
      <c r="T2" s="217"/>
      <c r="U2" s="217"/>
      <c r="V2" s="217"/>
      <c r="W2" s="217"/>
    </row>
    <row r="3" ht="17.25" customHeight="1" spans="1:23">
      <c r="A3" s="215" t="str">
        <f>"单位名称："&amp;"昆明市盘龙区人力资源和社会保障局"</f>
        <v>单位名称：昆明市盘龙区人力资源和社会保障局</v>
      </c>
      <c r="J3" s="218"/>
      <c r="K3" s="218"/>
      <c r="L3" s="218"/>
      <c r="M3" s="218"/>
      <c r="N3" s="218"/>
      <c r="O3" s="218"/>
      <c r="P3" s="218"/>
      <c r="Q3" s="218"/>
      <c r="R3" s="218"/>
      <c r="S3" s="218"/>
      <c r="T3" s="218"/>
      <c r="U3" s="218"/>
      <c r="V3" s="218"/>
      <c r="W3" s="218" t="s">
        <v>2</v>
      </c>
    </row>
    <row r="4" ht="23.25" customHeight="1" spans="1:23">
      <c r="A4" s="219" t="s">
        <v>241</v>
      </c>
      <c r="B4" s="220" t="s">
        <v>242</v>
      </c>
      <c r="C4" s="219" t="s">
        <v>243</v>
      </c>
      <c r="D4" s="221" t="s">
        <v>244</v>
      </c>
      <c r="E4" s="221" t="s">
        <v>245</v>
      </c>
      <c r="F4" s="221" t="s">
        <v>246</v>
      </c>
      <c r="G4" s="221" t="s">
        <v>247</v>
      </c>
      <c r="H4" s="222" t="s">
        <v>248</v>
      </c>
      <c r="I4" s="223"/>
      <c r="J4" s="223"/>
      <c r="K4" s="223"/>
      <c r="L4" s="223"/>
      <c r="M4" s="223"/>
      <c r="N4" s="223"/>
      <c r="O4" s="223"/>
      <c r="P4" s="223"/>
      <c r="Q4" s="223"/>
      <c r="R4" s="223"/>
      <c r="S4" s="223"/>
      <c r="T4" s="223"/>
      <c r="U4" s="223"/>
      <c r="V4" s="223"/>
      <c r="W4" s="224"/>
    </row>
    <row r="5" ht="23.25" customHeight="1" spans="1:23">
      <c r="A5" s="219"/>
      <c r="B5" s="225"/>
      <c r="C5" s="219"/>
      <c r="D5" s="221"/>
      <c r="E5" s="221"/>
      <c r="F5" s="221"/>
      <c r="G5" s="221"/>
      <c r="H5" s="220" t="s">
        <v>249</v>
      </c>
      <c r="I5" s="222" t="s">
        <v>58</v>
      </c>
      <c r="J5" s="223"/>
      <c r="K5" s="223"/>
      <c r="L5" s="223"/>
      <c r="M5" s="224"/>
      <c r="N5" s="222" t="s">
        <v>250</v>
      </c>
      <c r="O5" s="223"/>
      <c r="P5" s="224"/>
      <c r="Q5" s="226" t="s">
        <v>61</v>
      </c>
      <c r="R5" s="222" t="s">
        <v>62</v>
      </c>
      <c r="S5" s="223"/>
      <c r="T5" s="223"/>
      <c r="U5" s="223"/>
      <c r="V5" s="223"/>
      <c r="W5" s="224"/>
    </row>
    <row r="6" ht="41.25" customHeight="1" spans="1:23">
      <c r="A6" s="219"/>
      <c r="B6" s="227"/>
      <c r="C6" s="219"/>
      <c r="D6" s="221"/>
      <c r="E6" s="221"/>
      <c r="F6" s="221"/>
      <c r="G6" s="221"/>
      <c r="H6" s="228"/>
      <c r="I6" s="219" t="s">
        <v>251</v>
      </c>
      <c r="J6" s="221" t="s">
        <v>252</v>
      </c>
      <c r="K6" s="221" t="s">
        <v>253</v>
      </c>
      <c r="L6" s="221" t="s">
        <v>254</v>
      </c>
      <c r="M6" s="221" t="s">
        <v>255</v>
      </c>
      <c r="N6" s="221" t="s">
        <v>58</v>
      </c>
      <c r="O6" s="221" t="s">
        <v>59</v>
      </c>
      <c r="P6" s="221" t="s">
        <v>60</v>
      </c>
      <c r="Q6" s="229"/>
      <c r="R6" s="221" t="s">
        <v>57</v>
      </c>
      <c r="S6" s="221" t="s">
        <v>64</v>
      </c>
      <c r="T6" s="221" t="s">
        <v>65</v>
      </c>
      <c r="U6" s="221" t="s">
        <v>66</v>
      </c>
      <c r="V6" s="221" t="s">
        <v>67</v>
      </c>
      <c r="W6" s="221" t="s">
        <v>68</v>
      </c>
    </row>
    <row r="7" ht="17.25" customHeight="1" spans="1:23">
      <c r="A7" s="230">
        <v>1</v>
      </c>
      <c r="B7" s="230">
        <v>2</v>
      </c>
      <c r="C7" s="230">
        <v>3</v>
      </c>
      <c r="D7" s="230">
        <v>4</v>
      </c>
      <c r="E7" s="230">
        <v>5</v>
      </c>
      <c r="F7" s="230">
        <v>6</v>
      </c>
      <c r="G7" s="230">
        <v>7</v>
      </c>
      <c r="H7" s="230">
        <v>8</v>
      </c>
      <c r="I7" s="230">
        <v>9</v>
      </c>
      <c r="J7" s="230">
        <v>10</v>
      </c>
      <c r="K7" s="230">
        <v>11</v>
      </c>
      <c r="L7" s="230">
        <v>12</v>
      </c>
      <c r="M7" s="230">
        <v>13</v>
      </c>
      <c r="N7" s="230">
        <v>14</v>
      </c>
      <c r="O7" s="230">
        <v>15</v>
      </c>
      <c r="P7" s="230">
        <v>16</v>
      </c>
      <c r="Q7" s="230">
        <v>17</v>
      </c>
      <c r="R7" s="230">
        <v>18</v>
      </c>
      <c r="S7" s="230">
        <v>19</v>
      </c>
      <c r="T7" s="230">
        <v>20</v>
      </c>
      <c r="U7" s="230">
        <v>21</v>
      </c>
      <c r="V7" s="230">
        <v>22</v>
      </c>
      <c r="W7" s="230">
        <v>23</v>
      </c>
    </row>
    <row r="8" ht="19.5" customHeight="1" spans="1:23">
      <c r="A8" s="231" t="s">
        <v>70</v>
      </c>
      <c r="B8" s="232" t="s">
        <v>256</v>
      </c>
      <c r="C8" s="231" t="s">
        <v>257</v>
      </c>
      <c r="D8" s="231" t="s">
        <v>113</v>
      </c>
      <c r="E8" s="231" t="s">
        <v>114</v>
      </c>
      <c r="F8" s="231" t="s">
        <v>258</v>
      </c>
      <c r="G8" s="231" t="s">
        <v>259</v>
      </c>
      <c r="H8" s="233">
        <v>233934</v>
      </c>
      <c r="I8" s="233">
        <v>233934</v>
      </c>
      <c r="J8" s="233"/>
      <c r="K8" s="233"/>
      <c r="L8" s="233">
        <v>233934</v>
      </c>
      <c r="M8" s="233"/>
      <c r="N8" s="233"/>
      <c r="O8" s="233"/>
      <c r="P8" s="233"/>
      <c r="Q8" s="233"/>
      <c r="R8" s="233"/>
      <c r="S8" s="233"/>
      <c r="T8" s="233"/>
      <c r="U8" s="233"/>
      <c r="V8" s="233"/>
      <c r="W8" s="233"/>
    </row>
    <row r="9" ht="19.5" customHeight="1" spans="1:23">
      <c r="A9" s="231" t="s">
        <v>70</v>
      </c>
      <c r="B9" s="232" t="s">
        <v>256</v>
      </c>
      <c r="C9" s="231" t="s">
        <v>257</v>
      </c>
      <c r="D9" s="231" t="s">
        <v>113</v>
      </c>
      <c r="E9" s="231" t="s">
        <v>114</v>
      </c>
      <c r="F9" s="231" t="s">
        <v>258</v>
      </c>
      <c r="G9" s="231" t="s">
        <v>259</v>
      </c>
      <c r="H9" s="233">
        <v>191058</v>
      </c>
      <c r="I9" s="233">
        <v>191058</v>
      </c>
      <c r="J9" s="233"/>
      <c r="K9" s="233"/>
      <c r="L9" s="233">
        <v>191058</v>
      </c>
      <c r="M9" s="233"/>
      <c r="N9" s="233"/>
      <c r="O9" s="233"/>
      <c r="P9" s="233"/>
      <c r="Q9" s="233"/>
      <c r="R9" s="233"/>
      <c r="S9" s="233"/>
      <c r="T9" s="233"/>
      <c r="U9" s="233"/>
      <c r="V9" s="233"/>
      <c r="W9" s="233"/>
    </row>
    <row r="10" ht="19.5" customHeight="1" spans="1:23">
      <c r="A10" s="231" t="s">
        <v>70</v>
      </c>
      <c r="B10" s="232" t="s">
        <v>260</v>
      </c>
      <c r="C10" s="231" t="s">
        <v>261</v>
      </c>
      <c r="D10" s="231" t="s">
        <v>113</v>
      </c>
      <c r="E10" s="231" t="s">
        <v>114</v>
      </c>
      <c r="F10" s="231" t="s">
        <v>262</v>
      </c>
      <c r="G10" s="231" t="s">
        <v>263</v>
      </c>
      <c r="H10" s="233">
        <v>1064316</v>
      </c>
      <c r="I10" s="233">
        <v>1064316</v>
      </c>
      <c r="J10" s="233"/>
      <c r="K10" s="233"/>
      <c r="L10" s="233">
        <v>1064316</v>
      </c>
      <c r="M10" s="233"/>
      <c r="N10" s="233"/>
      <c r="O10" s="233"/>
      <c r="P10" s="233"/>
      <c r="Q10" s="233"/>
      <c r="R10" s="233"/>
      <c r="S10" s="233"/>
      <c r="T10" s="233"/>
      <c r="U10" s="233"/>
      <c r="V10" s="233"/>
      <c r="W10" s="233"/>
    </row>
    <row r="11" ht="19.5" customHeight="1" spans="1:23">
      <c r="A11" s="231" t="s">
        <v>70</v>
      </c>
      <c r="B11" s="232" t="s">
        <v>260</v>
      </c>
      <c r="C11" s="231" t="s">
        <v>261</v>
      </c>
      <c r="D11" s="231" t="s">
        <v>113</v>
      </c>
      <c r="E11" s="231" t="s">
        <v>114</v>
      </c>
      <c r="F11" s="231" t="s">
        <v>264</v>
      </c>
      <c r="G11" s="231" t="s">
        <v>265</v>
      </c>
      <c r="H11" s="233">
        <v>1285512</v>
      </c>
      <c r="I11" s="233">
        <v>1285512</v>
      </c>
      <c r="J11" s="233"/>
      <c r="K11" s="233"/>
      <c r="L11" s="233">
        <v>1285512</v>
      </c>
      <c r="M11" s="233"/>
      <c r="N11" s="233"/>
      <c r="O11" s="233"/>
      <c r="P11" s="233"/>
      <c r="Q11" s="233"/>
      <c r="R11" s="233"/>
      <c r="S11" s="233"/>
      <c r="T11" s="233"/>
      <c r="U11" s="233"/>
      <c r="V11" s="233"/>
      <c r="W11" s="233"/>
    </row>
    <row r="12" ht="19.5" customHeight="1" spans="1:23">
      <c r="A12" s="231" t="s">
        <v>70</v>
      </c>
      <c r="B12" s="232" t="s">
        <v>260</v>
      </c>
      <c r="C12" s="231" t="s">
        <v>261</v>
      </c>
      <c r="D12" s="231" t="s">
        <v>113</v>
      </c>
      <c r="E12" s="231" t="s">
        <v>114</v>
      </c>
      <c r="F12" s="231" t="s">
        <v>266</v>
      </c>
      <c r="G12" s="231" t="s">
        <v>267</v>
      </c>
      <c r="H12" s="233">
        <v>88693</v>
      </c>
      <c r="I12" s="233">
        <v>88693</v>
      </c>
      <c r="J12" s="233"/>
      <c r="K12" s="233"/>
      <c r="L12" s="233">
        <v>88693</v>
      </c>
      <c r="M12" s="233"/>
      <c r="N12" s="233"/>
      <c r="O12" s="233"/>
      <c r="P12" s="233"/>
      <c r="Q12" s="233"/>
      <c r="R12" s="233"/>
      <c r="S12" s="233"/>
      <c r="T12" s="233"/>
      <c r="U12" s="233"/>
      <c r="V12" s="233"/>
      <c r="W12" s="233"/>
    </row>
    <row r="13" ht="19.5" customHeight="1" spans="1:23">
      <c r="A13" s="231" t="s">
        <v>70</v>
      </c>
      <c r="B13" s="232" t="s">
        <v>268</v>
      </c>
      <c r="C13" s="231" t="s">
        <v>269</v>
      </c>
      <c r="D13" s="231" t="s">
        <v>113</v>
      </c>
      <c r="E13" s="231" t="s">
        <v>114</v>
      </c>
      <c r="F13" s="231" t="s">
        <v>270</v>
      </c>
      <c r="G13" s="231" t="s">
        <v>269</v>
      </c>
      <c r="H13" s="233">
        <v>18920</v>
      </c>
      <c r="I13" s="233">
        <v>18920</v>
      </c>
      <c r="J13" s="233"/>
      <c r="K13" s="233"/>
      <c r="L13" s="233">
        <v>18920</v>
      </c>
      <c r="M13" s="233"/>
      <c r="N13" s="233"/>
      <c r="O13" s="233"/>
      <c r="P13" s="233"/>
      <c r="Q13" s="233"/>
      <c r="R13" s="233"/>
      <c r="S13" s="233"/>
      <c r="T13" s="233"/>
      <c r="U13" s="233"/>
      <c r="V13" s="233"/>
      <c r="W13" s="233"/>
    </row>
    <row r="14" ht="19.5" customHeight="1" spans="1:23">
      <c r="A14" s="231" t="s">
        <v>70</v>
      </c>
      <c r="B14" s="232" t="s">
        <v>268</v>
      </c>
      <c r="C14" s="231" t="s">
        <v>269</v>
      </c>
      <c r="D14" s="231" t="s">
        <v>113</v>
      </c>
      <c r="E14" s="231" t="s">
        <v>114</v>
      </c>
      <c r="F14" s="231" t="s">
        <v>270</v>
      </c>
      <c r="G14" s="231" t="s">
        <v>269</v>
      </c>
      <c r="H14" s="233">
        <v>16082</v>
      </c>
      <c r="I14" s="233">
        <v>16082</v>
      </c>
      <c r="J14" s="233"/>
      <c r="K14" s="233"/>
      <c r="L14" s="233">
        <v>16082</v>
      </c>
      <c r="M14" s="233"/>
      <c r="N14" s="233"/>
      <c r="O14" s="233"/>
      <c r="P14" s="233"/>
      <c r="Q14" s="233"/>
      <c r="R14" s="233"/>
      <c r="S14" s="233"/>
      <c r="T14" s="233"/>
      <c r="U14" s="233"/>
      <c r="V14" s="233"/>
      <c r="W14" s="233"/>
    </row>
    <row r="15" ht="19.5" customHeight="1" spans="1:23">
      <c r="A15" s="231" t="s">
        <v>70</v>
      </c>
      <c r="B15" s="232" t="s">
        <v>271</v>
      </c>
      <c r="C15" s="231" t="s">
        <v>272</v>
      </c>
      <c r="D15" s="231" t="s">
        <v>113</v>
      </c>
      <c r="E15" s="231" t="s">
        <v>114</v>
      </c>
      <c r="F15" s="231" t="s">
        <v>266</v>
      </c>
      <c r="G15" s="231" t="s">
        <v>267</v>
      </c>
      <c r="H15" s="233">
        <v>266800</v>
      </c>
      <c r="I15" s="233">
        <v>266800</v>
      </c>
      <c r="J15" s="233"/>
      <c r="K15" s="233"/>
      <c r="L15" s="233">
        <v>266800</v>
      </c>
      <c r="M15" s="233"/>
      <c r="N15" s="233"/>
      <c r="O15" s="233"/>
      <c r="P15" s="233"/>
      <c r="Q15" s="233"/>
      <c r="R15" s="233"/>
      <c r="S15" s="233"/>
      <c r="T15" s="233"/>
      <c r="U15" s="233"/>
      <c r="V15" s="233"/>
      <c r="W15" s="233"/>
    </row>
    <row r="16" ht="19.5" customHeight="1" spans="1:23">
      <c r="A16" s="231" t="s">
        <v>70</v>
      </c>
      <c r="B16" s="232" t="s">
        <v>271</v>
      </c>
      <c r="C16" s="231" t="s">
        <v>272</v>
      </c>
      <c r="D16" s="231" t="s">
        <v>113</v>
      </c>
      <c r="E16" s="231" t="s">
        <v>114</v>
      </c>
      <c r="F16" s="231" t="s">
        <v>266</v>
      </c>
      <c r="G16" s="231" t="s">
        <v>267</v>
      </c>
      <c r="H16" s="233">
        <v>244800</v>
      </c>
      <c r="I16" s="233">
        <v>244800</v>
      </c>
      <c r="J16" s="233"/>
      <c r="K16" s="233"/>
      <c r="L16" s="233">
        <v>244800</v>
      </c>
      <c r="M16" s="233"/>
      <c r="N16" s="233"/>
      <c r="O16" s="233"/>
      <c r="P16" s="233"/>
      <c r="Q16" s="233"/>
      <c r="R16" s="233"/>
      <c r="S16" s="233"/>
      <c r="T16" s="233"/>
      <c r="U16" s="233"/>
      <c r="V16" s="233"/>
      <c r="W16" s="233"/>
    </row>
    <row r="17" ht="19.5" customHeight="1" spans="1:23">
      <c r="A17" s="231" t="s">
        <v>70</v>
      </c>
      <c r="B17" s="232" t="s">
        <v>271</v>
      </c>
      <c r="C17" s="231" t="s">
        <v>272</v>
      </c>
      <c r="D17" s="231" t="s">
        <v>113</v>
      </c>
      <c r="E17" s="231" t="s">
        <v>114</v>
      </c>
      <c r="F17" s="231" t="s">
        <v>273</v>
      </c>
      <c r="G17" s="231" t="s">
        <v>274</v>
      </c>
      <c r="H17" s="233">
        <v>306000</v>
      </c>
      <c r="I17" s="233">
        <v>306000</v>
      </c>
      <c r="J17" s="233"/>
      <c r="K17" s="233"/>
      <c r="L17" s="233">
        <v>306000</v>
      </c>
      <c r="M17" s="233"/>
      <c r="N17" s="233"/>
      <c r="O17" s="233"/>
      <c r="P17" s="233"/>
      <c r="Q17" s="233"/>
      <c r="R17" s="233"/>
      <c r="S17" s="233"/>
      <c r="T17" s="233"/>
      <c r="U17" s="233"/>
      <c r="V17" s="233"/>
      <c r="W17" s="233"/>
    </row>
    <row r="18" ht="19.5" customHeight="1" spans="1:23">
      <c r="A18" s="231" t="s">
        <v>70</v>
      </c>
      <c r="B18" s="232" t="s">
        <v>275</v>
      </c>
      <c r="C18" s="231" t="s">
        <v>276</v>
      </c>
      <c r="D18" s="231" t="s">
        <v>113</v>
      </c>
      <c r="E18" s="231" t="s">
        <v>114</v>
      </c>
      <c r="F18" s="231" t="s">
        <v>266</v>
      </c>
      <c r="G18" s="231" t="s">
        <v>267</v>
      </c>
      <c r="H18" s="233">
        <v>516480</v>
      </c>
      <c r="I18" s="233">
        <v>516480</v>
      </c>
      <c r="J18" s="233"/>
      <c r="K18" s="233"/>
      <c r="L18" s="233">
        <v>516480</v>
      </c>
      <c r="M18" s="233"/>
      <c r="N18" s="233"/>
      <c r="O18" s="233"/>
      <c r="P18" s="233"/>
      <c r="Q18" s="233"/>
      <c r="R18" s="233"/>
      <c r="S18" s="233"/>
      <c r="T18" s="233"/>
      <c r="U18" s="233"/>
      <c r="V18" s="233"/>
      <c r="W18" s="233"/>
    </row>
    <row r="19" ht="19.5" customHeight="1" spans="1:23">
      <c r="A19" s="231" t="s">
        <v>70</v>
      </c>
      <c r="B19" s="232" t="s">
        <v>275</v>
      </c>
      <c r="C19" s="231" t="s">
        <v>276</v>
      </c>
      <c r="D19" s="231" t="s">
        <v>113</v>
      </c>
      <c r="E19" s="231" t="s">
        <v>114</v>
      </c>
      <c r="F19" s="231" t="s">
        <v>266</v>
      </c>
      <c r="G19" s="231" t="s">
        <v>267</v>
      </c>
      <c r="H19" s="233">
        <v>346300</v>
      </c>
      <c r="I19" s="233">
        <v>346300</v>
      </c>
      <c r="J19" s="233"/>
      <c r="K19" s="233"/>
      <c r="L19" s="233">
        <v>346300</v>
      </c>
      <c r="M19" s="233"/>
      <c r="N19" s="233"/>
      <c r="O19" s="233"/>
      <c r="P19" s="233"/>
      <c r="Q19" s="233"/>
      <c r="R19" s="233"/>
      <c r="S19" s="233"/>
      <c r="T19" s="233"/>
      <c r="U19" s="233"/>
      <c r="V19" s="233"/>
      <c r="W19" s="233"/>
    </row>
    <row r="20" ht="19.5" customHeight="1" spans="1:23">
      <c r="A20" s="231" t="s">
        <v>70</v>
      </c>
      <c r="B20" s="232" t="s">
        <v>277</v>
      </c>
      <c r="C20" s="231" t="s">
        <v>278</v>
      </c>
      <c r="D20" s="231" t="s">
        <v>123</v>
      </c>
      <c r="E20" s="231" t="s">
        <v>124</v>
      </c>
      <c r="F20" s="231" t="s">
        <v>279</v>
      </c>
      <c r="G20" s="231" t="s">
        <v>280</v>
      </c>
      <c r="H20" s="233">
        <v>579600</v>
      </c>
      <c r="I20" s="233">
        <v>579600</v>
      </c>
      <c r="J20" s="233"/>
      <c r="K20" s="233"/>
      <c r="L20" s="233">
        <v>579600</v>
      </c>
      <c r="M20" s="233"/>
      <c r="N20" s="233"/>
      <c r="O20" s="233"/>
      <c r="P20" s="233"/>
      <c r="Q20" s="233"/>
      <c r="R20" s="233"/>
      <c r="S20" s="233"/>
      <c r="T20" s="233"/>
      <c r="U20" s="233"/>
      <c r="V20" s="233"/>
      <c r="W20" s="233"/>
    </row>
    <row r="21" ht="19.5" customHeight="1" spans="1:23">
      <c r="A21" s="231" t="s">
        <v>70</v>
      </c>
      <c r="B21" s="232" t="s">
        <v>281</v>
      </c>
      <c r="C21" s="231" t="s">
        <v>282</v>
      </c>
      <c r="D21" s="231" t="s">
        <v>115</v>
      </c>
      <c r="E21" s="231" t="s">
        <v>116</v>
      </c>
      <c r="F21" s="231" t="s">
        <v>283</v>
      </c>
      <c r="G21" s="231" t="s">
        <v>284</v>
      </c>
      <c r="H21" s="233">
        <v>2000</v>
      </c>
      <c r="I21" s="233">
        <v>2000</v>
      </c>
      <c r="J21" s="233"/>
      <c r="K21" s="233"/>
      <c r="L21" s="233">
        <v>2000</v>
      </c>
      <c r="M21" s="233"/>
      <c r="N21" s="233"/>
      <c r="O21" s="233"/>
      <c r="P21" s="233"/>
      <c r="Q21" s="233"/>
      <c r="R21" s="233"/>
      <c r="S21" s="233"/>
      <c r="T21" s="233"/>
      <c r="U21" s="233"/>
      <c r="V21" s="233"/>
      <c r="W21" s="233"/>
    </row>
    <row r="22" ht="19.5" customHeight="1" spans="1:23">
      <c r="A22" s="231" t="s">
        <v>70</v>
      </c>
      <c r="B22" s="232" t="s">
        <v>285</v>
      </c>
      <c r="C22" s="231" t="s">
        <v>286</v>
      </c>
      <c r="D22" s="231" t="s">
        <v>113</v>
      </c>
      <c r="E22" s="231" t="s">
        <v>114</v>
      </c>
      <c r="F22" s="231" t="s">
        <v>287</v>
      </c>
      <c r="G22" s="231" t="s">
        <v>288</v>
      </c>
      <c r="H22" s="233">
        <v>55200</v>
      </c>
      <c r="I22" s="233">
        <v>55200</v>
      </c>
      <c r="J22" s="233"/>
      <c r="K22" s="233"/>
      <c r="L22" s="233">
        <v>55200</v>
      </c>
      <c r="M22" s="233"/>
      <c r="N22" s="233"/>
      <c r="O22" s="233"/>
      <c r="P22" s="233"/>
      <c r="Q22" s="233"/>
      <c r="R22" s="233"/>
      <c r="S22" s="233"/>
      <c r="T22" s="233"/>
      <c r="U22" s="233"/>
      <c r="V22" s="233"/>
      <c r="W22" s="233"/>
    </row>
    <row r="23" ht="19.5" customHeight="1" spans="1:23">
      <c r="A23" s="231" t="s">
        <v>70</v>
      </c>
      <c r="B23" s="232" t="s">
        <v>289</v>
      </c>
      <c r="C23" s="231" t="s">
        <v>290</v>
      </c>
      <c r="D23" s="231" t="s">
        <v>113</v>
      </c>
      <c r="E23" s="231" t="s">
        <v>114</v>
      </c>
      <c r="F23" s="231" t="s">
        <v>283</v>
      </c>
      <c r="G23" s="231" t="s">
        <v>284</v>
      </c>
      <c r="H23" s="233">
        <v>192600</v>
      </c>
      <c r="I23" s="233">
        <v>192600</v>
      </c>
      <c r="J23" s="233"/>
      <c r="K23" s="233"/>
      <c r="L23" s="233">
        <v>192600</v>
      </c>
      <c r="M23" s="233"/>
      <c r="N23" s="233"/>
      <c r="O23" s="233"/>
      <c r="P23" s="233"/>
      <c r="Q23" s="233"/>
      <c r="R23" s="233"/>
      <c r="S23" s="233"/>
      <c r="T23" s="233"/>
      <c r="U23" s="233"/>
      <c r="V23" s="233"/>
      <c r="W23" s="233"/>
    </row>
    <row r="24" ht="19.5" customHeight="1" spans="1:23">
      <c r="A24" s="231" t="s">
        <v>70</v>
      </c>
      <c r="B24" s="232" t="s">
        <v>291</v>
      </c>
      <c r="C24" s="231" t="s">
        <v>292</v>
      </c>
      <c r="D24" s="231" t="s">
        <v>127</v>
      </c>
      <c r="E24" s="231" t="s">
        <v>128</v>
      </c>
      <c r="F24" s="231" t="s">
        <v>293</v>
      </c>
      <c r="G24" s="231" t="s">
        <v>294</v>
      </c>
      <c r="H24" s="233">
        <v>718380</v>
      </c>
      <c r="I24" s="233">
        <v>718380</v>
      </c>
      <c r="J24" s="233"/>
      <c r="K24" s="233"/>
      <c r="L24" s="233">
        <v>718380</v>
      </c>
      <c r="M24" s="233"/>
      <c r="N24" s="233"/>
      <c r="O24" s="233"/>
      <c r="P24" s="233"/>
      <c r="Q24" s="233"/>
      <c r="R24" s="233"/>
      <c r="S24" s="233"/>
      <c r="T24" s="233"/>
      <c r="U24" s="233"/>
      <c r="V24" s="233"/>
      <c r="W24" s="233"/>
    </row>
    <row r="25" ht="19.5" customHeight="1" spans="1:23">
      <c r="A25" s="231" t="s">
        <v>70</v>
      </c>
      <c r="B25" s="232" t="s">
        <v>291</v>
      </c>
      <c r="C25" s="231" t="s">
        <v>292</v>
      </c>
      <c r="D25" s="231" t="s">
        <v>129</v>
      </c>
      <c r="E25" s="231" t="s">
        <v>130</v>
      </c>
      <c r="F25" s="231" t="s">
        <v>295</v>
      </c>
      <c r="G25" s="231" t="s">
        <v>296</v>
      </c>
      <c r="H25" s="233">
        <v>130000</v>
      </c>
      <c r="I25" s="233">
        <v>130000</v>
      </c>
      <c r="J25" s="233"/>
      <c r="K25" s="233"/>
      <c r="L25" s="233">
        <v>130000</v>
      </c>
      <c r="M25" s="233"/>
      <c r="N25" s="233"/>
      <c r="O25" s="233"/>
      <c r="P25" s="233"/>
      <c r="Q25" s="233"/>
      <c r="R25" s="233"/>
      <c r="S25" s="233"/>
      <c r="T25" s="233"/>
      <c r="U25" s="233"/>
      <c r="V25" s="233"/>
      <c r="W25" s="233"/>
    </row>
    <row r="26" ht="19.5" customHeight="1" spans="1:23">
      <c r="A26" s="231" t="s">
        <v>70</v>
      </c>
      <c r="B26" s="232" t="s">
        <v>291</v>
      </c>
      <c r="C26" s="231" t="s">
        <v>292</v>
      </c>
      <c r="D26" s="231" t="s">
        <v>160</v>
      </c>
      <c r="E26" s="231" t="s">
        <v>161</v>
      </c>
      <c r="F26" s="231" t="s">
        <v>297</v>
      </c>
      <c r="G26" s="231" t="s">
        <v>298</v>
      </c>
      <c r="H26" s="233">
        <v>194720</v>
      </c>
      <c r="I26" s="233">
        <v>194720</v>
      </c>
      <c r="J26" s="233"/>
      <c r="K26" s="233"/>
      <c r="L26" s="233">
        <v>194720</v>
      </c>
      <c r="M26" s="233"/>
      <c r="N26" s="233"/>
      <c r="O26" s="233"/>
      <c r="P26" s="233"/>
      <c r="Q26" s="233"/>
      <c r="R26" s="233"/>
      <c r="S26" s="233"/>
      <c r="T26" s="233"/>
      <c r="U26" s="233"/>
      <c r="V26" s="233"/>
      <c r="W26" s="233"/>
    </row>
    <row r="27" ht="19.5" customHeight="1" spans="1:23">
      <c r="A27" s="231" t="s">
        <v>70</v>
      </c>
      <c r="B27" s="232" t="s">
        <v>291</v>
      </c>
      <c r="C27" s="231" t="s">
        <v>292</v>
      </c>
      <c r="D27" s="231" t="s">
        <v>164</v>
      </c>
      <c r="E27" s="231" t="s">
        <v>165</v>
      </c>
      <c r="F27" s="231" t="s">
        <v>299</v>
      </c>
      <c r="G27" s="231" t="s">
        <v>300</v>
      </c>
      <c r="H27" s="233">
        <v>80040</v>
      </c>
      <c r="I27" s="233">
        <v>80040</v>
      </c>
      <c r="J27" s="233"/>
      <c r="K27" s="233"/>
      <c r="L27" s="233">
        <v>80040</v>
      </c>
      <c r="M27" s="233"/>
      <c r="N27" s="233"/>
      <c r="O27" s="233"/>
      <c r="P27" s="233"/>
      <c r="Q27" s="233"/>
      <c r="R27" s="233"/>
      <c r="S27" s="233"/>
      <c r="T27" s="233"/>
      <c r="U27" s="233"/>
      <c r="V27" s="233"/>
      <c r="W27" s="233"/>
    </row>
    <row r="28" ht="19.5" customHeight="1" spans="1:23">
      <c r="A28" s="231" t="s">
        <v>70</v>
      </c>
      <c r="B28" s="232" t="s">
        <v>291</v>
      </c>
      <c r="C28" s="231" t="s">
        <v>292</v>
      </c>
      <c r="D28" s="231" t="s">
        <v>164</v>
      </c>
      <c r="E28" s="231" t="s">
        <v>165</v>
      </c>
      <c r="F28" s="231" t="s">
        <v>299</v>
      </c>
      <c r="G28" s="231" t="s">
        <v>300</v>
      </c>
      <c r="H28" s="233">
        <v>200503</v>
      </c>
      <c r="I28" s="233">
        <v>200503</v>
      </c>
      <c r="J28" s="233"/>
      <c r="K28" s="233"/>
      <c r="L28" s="233">
        <v>200503</v>
      </c>
      <c r="M28" s="233"/>
      <c r="N28" s="233"/>
      <c r="O28" s="233"/>
      <c r="P28" s="233"/>
      <c r="Q28" s="233"/>
      <c r="R28" s="233"/>
      <c r="S28" s="233"/>
      <c r="T28" s="233"/>
      <c r="U28" s="233"/>
      <c r="V28" s="233"/>
      <c r="W28" s="233"/>
    </row>
    <row r="29" ht="19.5" customHeight="1" spans="1:23">
      <c r="A29" s="231" t="s">
        <v>70</v>
      </c>
      <c r="B29" s="232" t="s">
        <v>291</v>
      </c>
      <c r="C29" s="231" t="s">
        <v>292</v>
      </c>
      <c r="D29" s="231" t="s">
        <v>113</v>
      </c>
      <c r="E29" s="231" t="s">
        <v>114</v>
      </c>
      <c r="F29" s="231" t="s">
        <v>301</v>
      </c>
      <c r="G29" s="231" t="s">
        <v>302</v>
      </c>
      <c r="H29" s="233">
        <v>2277</v>
      </c>
      <c r="I29" s="233">
        <v>2277</v>
      </c>
      <c r="J29" s="233"/>
      <c r="K29" s="233"/>
      <c r="L29" s="233">
        <v>2277</v>
      </c>
      <c r="M29" s="233"/>
      <c r="N29" s="233"/>
      <c r="O29" s="233"/>
      <c r="P29" s="233"/>
      <c r="Q29" s="233"/>
      <c r="R29" s="233"/>
      <c r="S29" s="233"/>
      <c r="T29" s="233"/>
      <c r="U29" s="233"/>
      <c r="V29" s="233"/>
      <c r="W29" s="233"/>
    </row>
    <row r="30" ht="19.5" customHeight="1" spans="1:23">
      <c r="A30" s="231" t="s">
        <v>70</v>
      </c>
      <c r="B30" s="232" t="s">
        <v>291</v>
      </c>
      <c r="C30" s="231" t="s">
        <v>292</v>
      </c>
      <c r="D30" s="231" t="s">
        <v>166</v>
      </c>
      <c r="E30" s="231" t="s">
        <v>167</v>
      </c>
      <c r="F30" s="231" t="s">
        <v>301</v>
      </c>
      <c r="G30" s="231" t="s">
        <v>302</v>
      </c>
      <c r="H30" s="233">
        <v>11454</v>
      </c>
      <c r="I30" s="233">
        <v>11454</v>
      </c>
      <c r="J30" s="233"/>
      <c r="K30" s="233"/>
      <c r="L30" s="233">
        <v>11454</v>
      </c>
      <c r="M30" s="233"/>
      <c r="N30" s="233"/>
      <c r="O30" s="233"/>
      <c r="P30" s="233"/>
      <c r="Q30" s="233"/>
      <c r="R30" s="233"/>
      <c r="S30" s="233"/>
      <c r="T30" s="233"/>
      <c r="U30" s="233"/>
      <c r="V30" s="233"/>
      <c r="W30" s="233"/>
    </row>
    <row r="31" ht="19.5" customHeight="1" spans="1:23">
      <c r="A31" s="231" t="s">
        <v>70</v>
      </c>
      <c r="B31" s="232" t="s">
        <v>291</v>
      </c>
      <c r="C31" s="231" t="s">
        <v>292</v>
      </c>
      <c r="D31" s="231" t="s">
        <v>166</v>
      </c>
      <c r="E31" s="231" t="s">
        <v>167</v>
      </c>
      <c r="F31" s="231" t="s">
        <v>301</v>
      </c>
      <c r="G31" s="231" t="s">
        <v>302</v>
      </c>
      <c r="H31" s="233">
        <v>9960</v>
      </c>
      <c r="I31" s="233">
        <v>9960</v>
      </c>
      <c r="J31" s="233"/>
      <c r="K31" s="233"/>
      <c r="L31" s="233">
        <v>9960</v>
      </c>
      <c r="M31" s="233"/>
      <c r="N31" s="233"/>
      <c r="O31" s="233"/>
      <c r="P31" s="233"/>
      <c r="Q31" s="233"/>
      <c r="R31" s="233"/>
      <c r="S31" s="233"/>
      <c r="T31" s="233"/>
      <c r="U31" s="233"/>
      <c r="V31" s="233"/>
      <c r="W31" s="233"/>
    </row>
    <row r="32" ht="19.5" customHeight="1" spans="1:23">
      <c r="A32" s="231" t="s">
        <v>70</v>
      </c>
      <c r="B32" s="232" t="s">
        <v>291</v>
      </c>
      <c r="C32" s="231" t="s">
        <v>292</v>
      </c>
      <c r="D32" s="231" t="s">
        <v>166</v>
      </c>
      <c r="E32" s="231" t="s">
        <v>167</v>
      </c>
      <c r="F32" s="231" t="s">
        <v>301</v>
      </c>
      <c r="G32" s="231" t="s">
        <v>302</v>
      </c>
      <c r="H32" s="233">
        <v>4880</v>
      </c>
      <c r="I32" s="233">
        <v>4880</v>
      </c>
      <c r="J32" s="233"/>
      <c r="K32" s="233"/>
      <c r="L32" s="233">
        <v>4880</v>
      </c>
      <c r="M32" s="233"/>
      <c r="N32" s="233"/>
      <c r="O32" s="233"/>
      <c r="P32" s="233"/>
      <c r="Q32" s="233"/>
      <c r="R32" s="233"/>
      <c r="S32" s="233"/>
      <c r="T32" s="233"/>
      <c r="U32" s="233"/>
      <c r="V32" s="233"/>
      <c r="W32" s="233"/>
    </row>
    <row r="33" ht="19.5" customHeight="1" spans="1:23">
      <c r="A33" s="231" t="s">
        <v>70</v>
      </c>
      <c r="B33" s="232" t="s">
        <v>291</v>
      </c>
      <c r="C33" s="231" t="s">
        <v>292</v>
      </c>
      <c r="D33" s="231" t="s">
        <v>162</v>
      </c>
      <c r="E33" s="231" t="s">
        <v>163</v>
      </c>
      <c r="F33" s="231" t="s">
        <v>297</v>
      </c>
      <c r="G33" s="231" t="s">
        <v>298</v>
      </c>
      <c r="H33" s="233">
        <v>165512</v>
      </c>
      <c r="I33" s="233">
        <v>165512</v>
      </c>
      <c r="J33" s="233"/>
      <c r="K33" s="233"/>
      <c r="L33" s="233">
        <v>165512</v>
      </c>
      <c r="M33" s="233"/>
      <c r="N33" s="233"/>
      <c r="O33" s="233"/>
      <c r="P33" s="233"/>
      <c r="Q33" s="233"/>
      <c r="R33" s="233"/>
      <c r="S33" s="233"/>
      <c r="T33" s="233"/>
      <c r="U33" s="233"/>
      <c r="V33" s="233"/>
      <c r="W33" s="233"/>
    </row>
    <row r="34" ht="19.5" customHeight="1" spans="1:23">
      <c r="A34" s="231" t="s">
        <v>70</v>
      </c>
      <c r="B34" s="232" t="s">
        <v>291</v>
      </c>
      <c r="C34" s="231" t="s">
        <v>292</v>
      </c>
      <c r="D34" s="231" t="s">
        <v>113</v>
      </c>
      <c r="E34" s="231" t="s">
        <v>114</v>
      </c>
      <c r="F34" s="231" t="s">
        <v>301</v>
      </c>
      <c r="G34" s="231" t="s">
        <v>302</v>
      </c>
      <c r="H34" s="233">
        <v>12903</v>
      </c>
      <c r="I34" s="233">
        <v>12903</v>
      </c>
      <c r="J34" s="233"/>
      <c r="K34" s="233"/>
      <c r="L34" s="233">
        <v>12903</v>
      </c>
      <c r="M34" s="233"/>
      <c r="N34" s="233"/>
      <c r="O34" s="233"/>
      <c r="P34" s="233"/>
      <c r="Q34" s="233"/>
      <c r="R34" s="233"/>
      <c r="S34" s="233"/>
      <c r="T34" s="233"/>
      <c r="U34" s="233"/>
      <c r="V34" s="233"/>
      <c r="W34" s="233"/>
    </row>
    <row r="35" ht="19.5" customHeight="1" spans="1:23">
      <c r="A35" s="231" t="s">
        <v>70</v>
      </c>
      <c r="B35" s="232" t="s">
        <v>291</v>
      </c>
      <c r="C35" s="231" t="s">
        <v>292</v>
      </c>
      <c r="D35" s="231" t="s">
        <v>166</v>
      </c>
      <c r="E35" s="231" t="s">
        <v>167</v>
      </c>
      <c r="F35" s="231" t="s">
        <v>301</v>
      </c>
      <c r="G35" s="231" t="s">
        <v>302</v>
      </c>
      <c r="H35" s="233">
        <v>4148</v>
      </c>
      <c r="I35" s="233">
        <v>4148</v>
      </c>
      <c r="J35" s="233"/>
      <c r="K35" s="233"/>
      <c r="L35" s="233">
        <v>4148</v>
      </c>
      <c r="M35" s="233"/>
      <c r="N35" s="233"/>
      <c r="O35" s="233"/>
      <c r="P35" s="233"/>
      <c r="Q35" s="233"/>
      <c r="R35" s="233"/>
      <c r="S35" s="233"/>
      <c r="T35" s="233"/>
      <c r="U35" s="233"/>
      <c r="V35" s="233"/>
      <c r="W35" s="233"/>
    </row>
    <row r="36" ht="19.5" customHeight="1" spans="1:23">
      <c r="A36" s="231" t="s">
        <v>70</v>
      </c>
      <c r="B36" s="232" t="s">
        <v>291</v>
      </c>
      <c r="C36" s="231" t="s">
        <v>292</v>
      </c>
      <c r="D36" s="231" t="s">
        <v>166</v>
      </c>
      <c r="E36" s="231" t="s">
        <v>167</v>
      </c>
      <c r="F36" s="231" t="s">
        <v>301</v>
      </c>
      <c r="G36" s="231" t="s">
        <v>302</v>
      </c>
      <c r="H36" s="233">
        <v>8466</v>
      </c>
      <c r="I36" s="233">
        <v>8466</v>
      </c>
      <c r="J36" s="233"/>
      <c r="K36" s="233"/>
      <c r="L36" s="233">
        <v>8466</v>
      </c>
      <c r="M36" s="233"/>
      <c r="N36" s="233"/>
      <c r="O36" s="233"/>
      <c r="P36" s="233"/>
      <c r="Q36" s="233"/>
      <c r="R36" s="233"/>
      <c r="S36" s="233"/>
      <c r="T36" s="233"/>
      <c r="U36" s="233"/>
      <c r="V36" s="233"/>
      <c r="W36" s="233"/>
    </row>
    <row r="37" ht="19.5" customHeight="1" spans="1:23">
      <c r="A37" s="231" t="s">
        <v>70</v>
      </c>
      <c r="B37" s="232" t="s">
        <v>303</v>
      </c>
      <c r="C37" s="231" t="s">
        <v>184</v>
      </c>
      <c r="D37" s="231" t="s">
        <v>183</v>
      </c>
      <c r="E37" s="231" t="s">
        <v>184</v>
      </c>
      <c r="F37" s="231" t="s">
        <v>304</v>
      </c>
      <c r="G37" s="231" t="s">
        <v>184</v>
      </c>
      <c r="H37" s="233">
        <v>661392</v>
      </c>
      <c r="I37" s="233">
        <v>661392</v>
      </c>
      <c r="J37" s="233"/>
      <c r="K37" s="233"/>
      <c r="L37" s="233">
        <v>661392</v>
      </c>
      <c r="M37" s="233"/>
      <c r="N37" s="233"/>
      <c r="O37" s="233"/>
      <c r="P37" s="233"/>
      <c r="Q37" s="233"/>
      <c r="R37" s="233"/>
      <c r="S37" s="233"/>
      <c r="T37" s="233"/>
      <c r="U37" s="233"/>
      <c r="V37" s="233"/>
      <c r="W37" s="233"/>
    </row>
    <row r="38" ht="19.5" customHeight="1" spans="1:23">
      <c r="A38" s="231" t="s">
        <v>70</v>
      </c>
      <c r="B38" s="232" t="s">
        <v>305</v>
      </c>
      <c r="C38" s="231" t="s">
        <v>306</v>
      </c>
      <c r="D38" s="231" t="s">
        <v>113</v>
      </c>
      <c r="E38" s="231" t="s">
        <v>114</v>
      </c>
      <c r="F38" s="231" t="s">
        <v>287</v>
      </c>
      <c r="G38" s="231" t="s">
        <v>288</v>
      </c>
      <c r="H38" s="233">
        <v>43700</v>
      </c>
      <c r="I38" s="233">
        <v>43700</v>
      </c>
      <c r="J38" s="233"/>
      <c r="K38" s="233"/>
      <c r="L38" s="233">
        <v>43700</v>
      </c>
      <c r="M38" s="233"/>
      <c r="N38" s="233"/>
      <c r="O38" s="233"/>
      <c r="P38" s="233"/>
      <c r="Q38" s="233"/>
      <c r="R38" s="233"/>
      <c r="S38" s="233"/>
      <c r="T38" s="233"/>
      <c r="U38" s="233"/>
      <c r="V38" s="233"/>
      <c r="W38" s="233"/>
    </row>
    <row r="39" ht="19.5" customHeight="1" spans="1:23">
      <c r="A39" s="231" t="s">
        <v>70</v>
      </c>
      <c r="B39" s="232" t="s">
        <v>305</v>
      </c>
      <c r="C39" s="231" t="s">
        <v>306</v>
      </c>
      <c r="D39" s="231" t="s">
        <v>113</v>
      </c>
      <c r="E39" s="231" t="s">
        <v>114</v>
      </c>
      <c r="F39" s="231" t="s">
        <v>307</v>
      </c>
      <c r="G39" s="231" t="s">
        <v>308</v>
      </c>
      <c r="H39" s="233">
        <v>7600</v>
      </c>
      <c r="I39" s="233">
        <v>7600</v>
      </c>
      <c r="J39" s="233"/>
      <c r="K39" s="233"/>
      <c r="L39" s="233">
        <v>7600</v>
      </c>
      <c r="M39" s="233"/>
      <c r="N39" s="233"/>
      <c r="O39" s="233"/>
      <c r="P39" s="233"/>
      <c r="Q39" s="233"/>
      <c r="R39" s="233"/>
      <c r="S39" s="233"/>
      <c r="T39" s="233"/>
      <c r="U39" s="233"/>
      <c r="V39" s="233"/>
      <c r="W39" s="233"/>
    </row>
    <row r="40" ht="19.5" customHeight="1" spans="1:23">
      <c r="A40" s="231" t="s">
        <v>70</v>
      </c>
      <c r="B40" s="232" t="s">
        <v>305</v>
      </c>
      <c r="C40" s="231" t="s">
        <v>306</v>
      </c>
      <c r="D40" s="231" t="s">
        <v>113</v>
      </c>
      <c r="E40" s="231" t="s">
        <v>114</v>
      </c>
      <c r="F40" s="231" t="s">
        <v>309</v>
      </c>
      <c r="G40" s="231" t="s">
        <v>310</v>
      </c>
      <c r="H40" s="233">
        <v>19620</v>
      </c>
      <c r="I40" s="233">
        <v>19620</v>
      </c>
      <c r="J40" s="233"/>
      <c r="K40" s="233"/>
      <c r="L40" s="233">
        <v>19620</v>
      </c>
      <c r="M40" s="233"/>
      <c r="N40" s="233"/>
      <c r="O40" s="233"/>
      <c r="P40" s="233"/>
      <c r="Q40" s="233"/>
      <c r="R40" s="233"/>
      <c r="S40" s="233"/>
      <c r="T40" s="233"/>
      <c r="U40" s="233"/>
      <c r="V40" s="233"/>
      <c r="W40" s="233"/>
    </row>
    <row r="41" ht="19.5" customHeight="1" spans="1:23">
      <c r="A41" s="231" t="s">
        <v>70</v>
      </c>
      <c r="B41" s="232" t="s">
        <v>305</v>
      </c>
      <c r="C41" s="231" t="s">
        <v>306</v>
      </c>
      <c r="D41" s="231" t="s">
        <v>113</v>
      </c>
      <c r="E41" s="231" t="s">
        <v>114</v>
      </c>
      <c r="F41" s="231" t="s">
        <v>311</v>
      </c>
      <c r="G41" s="231" t="s">
        <v>312</v>
      </c>
      <c r="H41" s="233">
        <v>28500</v>
      </c>
      <c r="I41" s="233">
        <v>28500</v>
      </c>
      <c r="J41" s="233"/>
      <c r="K41" s="233"/>
      <c r="L41" s="233">
        <v>28500</v>
      </c>
      <c r="M41" s="233"/>
      <c r="N41" s="233"/>
      <c r="O41" s="233"/>
      <c r="P41" s="233"/>
      <c r="Q41" s="233"/>
      <c r="R41" s="233"/>
      <c r="S41" s="233"/>
      <c r="T41" s="233"/>
      <c r="U41" s="233"/>
      <c r="V41" s="233"/>
      <c r="W41" s="233"/>
    </row>
    <row r="42" ht="19.5" customHeight="1" spans="1:23">
      <c r="A42" s="231" t="s">
        <v>70</v>
      </c>
      <c r="B42" s="232" t="s">
        <v>305</v>
      </c>
      <c r="C42" s="231" t="s">
        <v>306</v>
      </c>
      <c r="D42" s="231" t="s">
        <v>113</v>
      </c>
      <c r="E42" s="231" t="s">
        <v>114</v>
      </c>
      <c r="F42" s="231" t="s">
        <v>313</v>
      </c>
      <c r="G42" s="231" t="s">
        <v>314</v>
      </c>
      <c r="H42" s="233">
        <v>11400</v>
      </c>
      <c r="I42" s="233">
        <v>11400</v>
      </c>
      <c r="J42" s="233"/>
      <c r="K42" s="233"/>
      <c r="L42" s="233">
        <v>11400</v>
      </c>
      <c r="M42" s="233"/>
      <c r="N42" s="233"/>
      <c r="O42" s="233"/>
      <c r="P42" s="233"/>
      <c r="Q42" s="233"/>
      <c r="R42" s="233"/>
      <c r="S42" s="233"/>
      <c r="T42" s="233"/>
      <c r="U42" s="233"/>
      <c r="V42" s="233"/>
      <c r="W42" s="233"/>
    </row>
    <row r="43" ht="19.5" customHeight="1" spans="1:23">
      <c r="A43" s="231" t="s">
        <v>70</v>
      </c>
      <c r="B43" s="232" t="s">
        <v>305</v>
      </c>
      <c r="C43" s="231" t="s">
        <v>306</v>
      </c>
      <c r="D43" s="231" t="s">
        <v>113</v>
      </c>
      <c r="E43" s="231" t="s">
        <v>114</v>
      </c>
      <c r="F43" s="231" t="s">
        <v>315</v>
      </c>
      <c r="G43" s="231" t="s">
        <v>316</v>
      </c>
      <c r="H43" s="233">
        <v>30400</v>
      </c>
      <c r="I43" s="233">
        <v>30400</v>
      </c>
      <c r="J43" s="233"/>
      <c r="K43" s="233"/>
      <c r="L43" s="233">
        <v>30400</v>
      </c>
      <c r="M43" s="233"/>
      <c r="N43" s="233"/>
      <c r="O43" s="233"/>
      <c r="P43" s="233"/>
      <c r="Q43" s="233"/>
      <c r="R43" s="233"/>
      <c r="S43" s="233"/>
      <c r="T43" s="233"/>
      <c r="U43" s="233"/>
      <c r="V43" s="233"/>
      <c r="W43" s="233"/>
    </row>
    <row r="44" ht="19.5" customHeight="1" spans="1:23">
      <c r="A44" s="231" t="s">
        <v>70</v>
      </c>
      <c r="B44" s="232" t="s">
        <v>305</v>
      </c>
      <c r="C44" s="231" t="s">
        <v>306</v>
      </c>
      <c r="D44" s="231" t="s">
        <v>113</v>
      </c>
      <c r="E44" s="231" t="s">
        <v>114</v>
      </c>
      <c r="F44" s="231" t="s">
        <v>317</v>
      </c>
      <c r="G44" s="231" t="s">
        <v>318</v>
      </c>
      <c r="H44" s="233">
        <v>48000</v>
      </c>
      <c r="I44" s="233">
        <v>48000</v>
      </c>
      <c r="J44" s="233"/>
      <c r="K44" s="233"/>
      <c r="L44" s="233">
        <v>48000</v>
      </c>
      <c r="M44" s="233"/>
      <c r="N44" s="233"/>
      <c r="O44" s="233"/>
      <c r="P44" s="233"/>
      <c r="Q44" s="233"/>
      <c r="R44" s="233"/>
      <c r="S44" s="233"/>
      <c r="T44" s="233"/>
      <c r="U44" s="233"/>
      <c r="V44" s="233"/>
      <c r="W44" s="233"/>
    </row>
    <row r="45" ht="19.5" customHeight="1" spans="1:23">
      <c r="A45" s="231" t="s">
        <v>70</v>
      </c>
      <c r="B45" s="232" t="s">
        <v>305</v>
      </c>
      <c r="C45" s="231" t="s">
        <v>306</v>
      </c>
      <c r="D45" s="231" t="s">
        <v>113</v>
      </c>
      <c r="E45" s="231" t="s">
        <v>114</v>
      </c>
      <c r="F45" s="231" t="s">
        <v>317</v>
      </c>
      <c r="G45" s="231" t="s">
        <v>318</v>
      </c>
      <c r="H45" s="233">
        <v>12000</v>
      </c>
      <c r="I45" s="233">
        <v>12000</v>
      </c>
      <c r="J45" s="233"/>
      <c r="K45" s="233"/>
      <c r="L45" s="233">
        <v>12000</v>
      </c>
      <c r="M45" s="233"/>
      <c r="N45" s="233"/>
      <c r="O45" s="233"/>
      <c r="P45" s="233"/>
      <c r="Q45" s="233"/>
      <c r="R45" s="233"/>
      <c r="S45" s="233"/>
      <c r="T45" s="233"/>
      <c r="U45" s="233"/>
      <c r="V45" s="233"/>
      <c r="W45" s="233"/>
    </row>
    <row r="46" ht="19.5" customHeight="1" spans="1:23">
      <c r="A46" s="231" t="s">
        <v>70</v>
      </c>
      <c r="B46" s="232" t="s">
        <v>305</v>
      </c>
      <c r="C46" s="231" t="s">
        <v>306</v>
      </c>
      <c r="D46" s="231" t="s">
        <v>113</v>
      </c>
      <c r="E46" s="231" t="s">
        <v>114</v>
      </c>
      <c r="F46" s="231" t="s">
        <v>317</v>
      </c>
      <c r="G46" s="231" t="s">
        <v>318</v>
      </c>
      <c r="H46" s="233">
        <v>13800</v>
      </c>
      <c r="I46" s="233">
        <v>13800</v>
      </c>
      <c r="J46" s="233"/>
      <c r="K46" s="233"/>
      <c r="L46" s="233">
        <v>13800</v>
      </c>
      <c r="M46" s="233"/>
      <c r="N46" s="233"/>
      <c r="O46" s="233"/>
      <c r="P46" s="233"/>
      <c r="Q46" s="233"/>
      <c r="R46" s="233"/>
      <c r="S46" s="233"/>
      <c r="T46" s="233"/>
      <c r="U46" s="233"/>
      <c r="V46" s="233"/>
      <c r="W46" s="233"/>
    </row>
    <row r="47" ht="19.5" customHeight="1" spans="1:23">
      <c r="A47" s="231" t="s">
        <v>70</v>
      </c>
      <c r="B47" s="232" t="s">
        <v>305</v>
      </c>
      <c r="C47" s="231" t="s">
        <v>306</v>
      </c>
      <c r="D47" s="231" t="s">
        <v>113</v>
      </c>
      <c r="E47" s="231" t="s">
        <v>114</v>
      </c>
      <c r="F47" s="231" t="s">
        <v>287</v>
      </c>
      <c r="G47" s="231" t="s">
        <v>288</v>
      </c>
      <c r="H47" s="233">
        <v>37145</v>
      </c>
      <c r="I47" s="233">
        <v>37145</v>
      </c>
      <c r="J47" s="233"/>
      <c r="K47" s="233"/>
      <c r="L47" s="233">
        <v>37145</v>
      </c>
      <c r="M47" s="233"/>
      <c r="N47" s="233"/>
      <c r="O47" s="233"/>
      <c r="P47" s="233"/>
      <c r="Q47" s="233"/>
      <c r="R47" s="233"/>
      <c r="S47" s="233"/>
      <c r="T47" s="233"/>
      <c r="U47" s="233"/>
      <c r="V47" s="233"/>
      <c r="W47" s="233"/>
    </row>
    <row r="48" ht="19.5" customHeight="1" spans="1:23">
      <c r="A48" s="231" t="s">
        <v>70</v>
      </c>
      <c r="B48" s="232" t="s">
        <v>305</v>
      </c>
      <c r="C48" s="231" t="s">
        <v>306</v>
      </c>
      <c r="D48" s="231" t="s">
        <v>113</v>
      </c>
      <c r="E48" s="231" t="s">
        <v>114</v>
      </c>
      <c r="F48" s="231" t="s">
        <v>307</v>
      </c>
      <c r="G48" s="231" t="s">
        <v>308</v>
      </c>
      <c r="H48" s="233">
        <v>6460</v>
      </c>
      <c r="I48" s="233">
        <v>6460</v>
      </c>
      <c r="J48" s="233"/>
      <c r="K48" s="233"/>
      <c r="L48" s="233">
        <v>6460</v>
      </c>
      <c r="M48" s="233"/>
      <c r="N48" s="233"/>
      <c r="O48" s="233"/>
      <c r="P48" s="233"/>
      <c r="Q48" s="233"/>
      <c r="R48" s="233"/>
      <c r="S48" s="233"/>
      <c r="T48" s="233"/>
      <c r="U48" s="233"/>
      <c r="V48" s="233"/>
      <c r="W48" s="233"/>
    </row>
    <row r="49" ht="19.5" customHeight="1" spans="1:23">
      <c r="A49" s="231" t="s">
        <v>70</v>
      </c>
      <c r="B49" s="232" t="s">
        <v>305</v>
      </c>
      <c r="C49" s="231" t="s">
        <v>306</v>
      </c>
      <c r="D49" s="231" t="s">
        <v>113</v>
      </c>
      <c r="E49" s="231" t="s">
        <v>114</v>
      </c>
      <c r="F49" s="231" t="s">
        <v>309</v>
      </c>
      <c r="G49" s="231" t="s">
        <v>310</v>
      </c>
      <c r="H49" s="233">
        <v>16677</v>
      </c>
      <c r="I49" s="233">
        <v>16677</v>
      </c>
      <c r="J49" s="233"/>
      <c r="K49" s="233"/>
      <c r="L49" s="233">
        <v>16677</v>
      </c>
      <c r="M49" s="233"/>
      <c r="N49" s="233"/>
      <c r="O49" s="233"/>
      <c r="P49" s="233"/>
      <c r="Q49" s="233"/>
      <c r="R49" s="233"/>
      <c r="S49" s="233"/>
      <c r="T49" s="233"/>
      <c r="U49" s="233"/>
      <c r="V49" s="233"/>
      <c r="W49" s="233"/>
    </row>
    <row r="50" ht="19.5" customHeight="1" spans="1:23">
      <c r="A50" s="231" t="s">
        <v>70</v>
      </c>
      <c r="B50" s="232" t="s">
        <v>305</v>
      </c>
      <c r="C50" s="231" t="s">
        <v>306</v>
      </c>
      <c r="D50" s="231" t="s">
        <v>113</v>
      </c>
      <c r="E50" s="231" t="s">
        <v>114</v>
      </c>
      <c r="F50" s="231" t="s">
        <v>311</v>
      </c>
      <c r="G50" s="231" t="s">
        <v>312</v>
      </c>
      <c r="H50" s="233">
        <v>24225</v>
      </c>
      <c r="I50" s="233">
        <v>24225</v>
      </c>
      <c r="J50" s="233"/>
      <c r="K50" s="233"/>
      <c r="L50" s="233">
        <v>24225</v>
      </c>
      <c r="M50" s="233"/>
      <c r="N50" s="233"/>
      <c r="O50" s="233"/>
      <c r="P50" s="233"/>
      <c r="Q50" s="233"/>
      <c r="R50" s="233"/>
      <c r="S50" s="233"/>
      <c r="T50" s="233"/>
      <c r="U50" s="233"/>
      <c r="V50" s="233"/>
      <c r="W50" s="233"/>
    </row>
    <row r="51" ht="19.5" customHeight="1" spans="1:23">
      <c r="A51" s="231" t="s">
        <v>70</v>
      </c>
      <c r="B51" s="232" t="s">
        <v>305</v>
      </c>
      <c r="C51" s="231" t="s">
        <v>306</v>
      </c>
      <c r="D51" s="231" t="s">
        <v>113</v>
      </c>
      <c r="E51" s="231" t="s">
        <v>114</v>
      </c>
      <c r="F51" s="231" t="s">
        <v>315</v>
      </c>
      <c r="G51" s="231" t="s">
        <v>316</v>
      </c>
      <c r="H51" s="233">
        <v>25840</v>
      </c>
      <c r="I51" s="233">
        <v>25840</v>
      </c>
      <c r="J51" s="233"/>
      <c r="K51" s="233"/>
      <c r="L51" s="233">
        <v>25840</v>
      </c>
      <c r="M51" s="233"/>
      <c r="N51" s="233"/>
      <c r="O51" s="233"/>
      <c r="P51" s="233"/>
      <c r="Q51" s="233"/>
      <c r="R51" s="233"/>
      <c r="S51" s="233"/>
      <c r="T51" s="233"/>
      <c r="U51" s="233"/>
      <c r="V51" s="233"/>
      <c r="W51" s="233"/>
    </row>
    <row r="52" ht="19.5" customHeight="1" spans="1:23">
      <c r="A52" s="231" t="s">
        <v>70</v>
      </c>
      <c r="B52" s="232" t="s">
        <v>305</v>
      </c>
      <c r="C52" s="231" t="s">
        <v>306</v>
      </c>
      <c r="D52" s="231" t="s">
        <v>113</v>
      </c>
      <c r="E52" s="231" t="s">
        <v>114</v>
      </c>
      <c r="F52" s="231" t="s">
        <v>313</v>
      </c>
      <c r="G52" s="231" t="s">
        <v>314</v>
      </c>
      <c r="H52" s="233">
        <v>9690</v>
      </c>
      <c r="I52" s="233">
        <v>9690</v>
      </c>
      <c r="J52" s="233"/>
      <c r="K52" s="233"/>
      <c r="L52" s="233">
        <v>9690</v>
      </c>
      <c r="M52" s="233"/>
      <c r="N52" s="233"/>
      <c r="O52" s="233"/>
      <c r="P52" s="233"/>
      <c r="Q52" s="233"/>
      <c r="R52" s="233"/>
      <c r="S52" s="233"/>
      <c r="T52" s="233"/>
      <c r="U52" s="233"/>
      <c r="V52" s="233"/>
      <c r="W52" s="233"/>
    </row>
    <row r="53" ht="19.5" customHeight="1" spans="1:23">
      <c r="A53" s="231" t="s">
        <v>70</v>
      </c>
      <c r="B53" s="232" t="s">
        <v>305</v>
      </c>
      <c r="C53" s="231" t="s">
        <v>306</v>
      </c>
      <c r="D53" s="231" t="s">
        <v>113</v>
      </c>
      <c r="E53" s="231" t="s">
        <v>114</v>
      </c>
      <c r="F53" s="231" t="s">
        <v>317</v>
      </c>
      <c r="G53" s="231" t="s">
        <v>318</v>
      </c>
      <c r="H53" s="233">
        <v>40800</v>
      </c>
      <c r="I53" s="233">
        <v>40800</v>
      </c>
      <c r="J53" s="233"/>
      <c r="K53" s="233"/>
      <c r="L53" s="233">
        <v>40800</v>
      </c>
      <c r="M53" s="233"/>
      <c r="N53" s="233"/>
      <c r="O53" s="233"/>
      <c r="P53" s="233"/>
      <c r="Q53" s="233"/>
      <c r="R53" s="233"/>
      <c r="S53" s="233"/>
      <c r="T53" s="233"/>
      <c r="U53" s="233"/>
      <c r="V53" s="233"/>
      <c r="W53" s="233"/>
    </row>
    <row r="54" ht="19.5" customHeight="1" spans="1:23">
      <c r="A54" s="231" t="s">
        <v>70</v>
      </c>
      <c r="B54" s="232" t="s">
        <v>305</v>
      </c>
      <c r="C54" s="231" t="s">
        <v>306</v>
      </c>
      <c r="D54" s="231" t="s">
        <v>113</v>
      </c>
      <c r="E54" s="231" t="s">
        <v>114</v>
      </c>
      <c r="F54" s="231" t="s">
        <v>317</v>
      </c>
      <c r="G54" s="231" t="s">
        <v>318</v>
      </c>
      <c r="H54" s="233">
        <v>10200</v>
      </c>
      <c r="I54" s="233">
        <v>10200</v>
      </c>
      <c r="J54" s="233"/>
      <c r="K54" s="233"/>
      <c r="L54" s="233">
        <v>10200</v>
      </c>
      <c r="M54" s="233"/>
      <c r="N54" s="233"/>
      <c r="O54" s="233"/>
      <c r="P54" s="233"/>
      <c r="Q54" s="233"/>
      <c r="R54" s="233"/>
      <c r="S54" s="233"/>
      <c r="T54" s="233"/>
      <c r="U54" s="233"/>
      <c r="V54" s="233"/>
      <c r="W54" s="233"/>
    </row>
    <row r="55" ht="19.5" customHeight="1" spans="1:23">
      <c r="A55" s="231" t="s">
        <v>70</v>
      </c>
      <c r="B55" s="232" t="s">
        <v>319</v>
      </c>
      <c r="C55" s="231" t="s">
        <v>320</v>
      </c>
      <c r="D55" s="231" t="s">
        <v>115</v>
      </c>
      <c r="E55" s="231" t="s">
        <v>116</v>
      </c>
      <c r="F55" s="231" t="s">
        <v>321</v>
      </c>
      <c r="G55" s="231" t="s">
        <v>322</v>
      </c>
      <c r="H55" s="233">
        <v>22000</v>
      </c>
      <c r="I55" s="233">
        <v>22000</v>
      </c>
      <c r="J55" s="233"/>
      <c r="K55" s="233"/>
      <c r="L55" s="233">
        <v>22000</v>
      </c>
      <c r="M55" s="233"/>
      <c r="N55" s="233"/>
      <c r="O55" s="233"/>
      <c r="P55" s="233"/>
      <c r="Q55" s="233"/>
      <c r="R55" s="233"/>
      <c r="S55" s="233"/>
      <c r="T55" s="233"/>
      <c r="U55" s="233"/>
      <c r="V55" s="233"/>
      <c r="W55" s="233"/>
    </row>
    <row r="56" ht="19.5" customHeight="1" spans="1:23">
      <c r="A56" s="231" t="s">
        <v>70</v>
      </c>
      <c r="B56" s="232" t="s">
        <v>323</v>
      </c>
      <c r="C56" s="231" t="s">
        <v>324</v>
      </c>
      <c r="D56" s="231" t="s">
        <v>113</v>
      </c>
      <c r="E56" s="231" t="s">
        <v>114</v>
      </c>
      <c r="F56" s="231" t="s">
        <v>262</v>
      </c>
      <c r="G56" s="231" t="s">
        <v>263</v>
      </c>
      <c r="H56" s="233">
        <v>622092</v>
      </c>
      <c r="I56" s="233">
        <v>622092</v>
      </c>
      <c r="J56" s="233"/>
      <c r="K56" s="233"/>
      <c r="L56" s="233">
        <v>622092</v>
      </c>
      <c r="M56" s="233"/>
      <c r="N56" s="233"/>
      <c r="O56" s="233"/>
      <c r="P56" s="233"/>
      <c r="Q56" s="233"/>
      <c r="R56" s="233"/>
      <c r="S56" s="233"/>
      <c r="T56" s="233"/>
      <c r="U56" s="233"/>
      <c r="V56" s="233"/>
      <c r="W56" s="233"/>
    </row>
    <row r="57" ht="19.5" customHeight="1" spans="1:23">
      <c r="A57" s="231" t="s">
        <v>70</v>
      </c>
      <c r="B57" s="232" t="s">
        <v>323</v>
      </c>
      <c r="C57" s="231" t="s">
        <v>324</v>
      </c>
      <c r="D57" s="231" t="s">
        <v>113</v>
      </c>
      <c r="E57" s="231" t="s">
        <v>114</v>
      </c>
      <c r="F57" s="231" t="s">
        <v>266</v>
      </c>
      <c r="G57" s="231" t="s">
        <v>267</v>
      </c>
      <c r="H57" s="233">
        <v>51841</v>
      </c>
      <c r="I57" s="233">
        <v>51841</v>
      </c>
      <c r="J57" s="233"/>
      <c r="K57" s="233"/>
      <c r="L57" s="233">
        <v>51841</v>
      </c>
      <c r="M57" s="233"/>
      <c r="N57" s="233"/>
      <c r="O57" s="233"/>
      <c r="P57" s="233"/>
      <c r="Q57" s="233"/>
      <c r="R57" s="233"/>
      <c r="S57" s="233"/>
      <c r="T57" s="233"/>
      <c r="U57" s="233"/>
      <c r="V57" s="233"/>
      <c r="W57" s="233"/>
    </row>
    <row r="58" ht="19.5" customHeight="1" spans="1:23">
      <c r="A58" s="231" t="s">
        <v>70</v>
      </c>
      <c r="B58" s="232" t="s">
        <v>323</v>
      </c>
      <c r="C58" s="231" t="s">
        <v>324</v>
      </c>
      <c r="D58" s="231" t="s">
        <v>113</v>
      </c>
      <c r="E58" s="231" t="s">
        <v>114</v>
      </c>
      <c r="F58" s="231" t="s">
        <v>273</v>
      </c>
      <c r="G58" s="231" t="s">
        <v>274</v>
      </c>
      <c r="H58" s="233">
        <v>477924</v>
      </c>
      <c r="I58" s="233">
        <v>477924</v>
      </c>
      <c r="J58" s="233"/>
      <c r="K58" s="233"/>
      <c r="L58" s="233">
        <v>477924</v>
      </c>
      <c r="M58" s="233"/>
      <c r="N58" s="233"/>
      <c r="O58" s="233"/>
      <c r="P58" s="233"/>
      <c r="Q58" s="233"/>
      <c r="R58" s="233"/>
      <c r="S58" s="233"/>
      <c r="T58" s="233"/>
      <c r="U58" s="233"/>
      <c r="V58" s="233"/>
      <c r="W58" s="233"/>
    </row>
    <row r="59" ht="19.5" customHeight="1" spans="1:23">
      <c r="A59" s="231" t="s">
        <v>70</v>
      </c>
      <c r="B59" s="232" t="s">
        <v>323</v>
      </c>
      <c r="C59" s="231" t="s">
        <v>324</v>
      </c>
      <c r="D59" s="231" t="s">
        <v>113</v>
      </c>
      <c r="E59" s="231" t="s">
        <v>114</v>
      </c>
      <c r="F59" s="231" t="s">
        <v>273</v>
      </c>
      <c r="G59" s="231" t="s">
        <v>274</v>
      </c>
      <c r="H59" s="233">
        <v>306780</v>
      </c>
      <c r="I59" s="233">
        <v>306780</v>
      </c>
      <c r="J59" s="233"/>
      <c r="K59" s="233"/>
      <c r="L59" s="233">
        <v>306780</v>
      </c>
      <c r="M59" s="233"/>
      <c r="N59" s="233"/>
      <c r="O59" s="233"/>
      <c r="P59" s="233"/>
      <c r="Q59" s="233"/>
      <c r="R59" s="233"/>
      <c r="S59" s="233"/>
      <c r="T59" s="233"/>
      <c r="U59" s="233"/>
      <c r="V59" s="233"/>
      <c r="W59" s="233"/>
    </row>
    <row r="60" ht="19.5" customHeight="1" spans="1:23">
      <c r="A60" s="231" t="s">
        <v>70</v>
      </c>
      <c r="B60" s="232" t="s">
        <v>325</v>
      </c>
      <c r="C60" s="231" t="s">
        <v>326</v>
      </c>
      <c r="D60" s="231" t="s">
        <v>113</v>
      </c>
      <c r="E60" s="231" t="s">
        <v>114</v>
      </c>
      <c r="F60" s="231" t="s">
        <v>301</v>
      </c>
      <c r="G60" s="231" t="s">
        <v>302</v>
      </c>
      <c r="H60" s="233">
        <v>75954</v>
      </c>
      <c r="I60" s="233">
        <v>75954</v>
      </c>
      <c r="J60" s="233"/>
      <c r="K60" s="233"/>
      <c r="L60" s="233">
        <v>75954</v>
      </c>
      <c r="M60" s="233"/>
      <c r="N60" s="233"/>
      <c r="O60" s="233"/>
      <c r="P60" s="233"/>
      <c r="Q60" s="233"/>
      <c r="R60" s="233"/>
      <c r="S60" s="233"/>
      <c r="T60" s="233"/>
      <c r="U60" s="233"/>
      <c r="V60" s="233"/>
      <c r="W60" s="233"/>
    </row>
    <row r="61" ht="19.5" customHeight="1" spans="1:23">
      <c r="A61" s="231" t="s">
        <v>73</v>
      </c>
      <c r="B61" s="232" t="s">
        <v>327</v>
      </c>
      <c r="C61" s="231" t="s">
        <v>257</v>
      </c>
      <c r="D61" s="231" t="s">
        <v>113</v>
      </c>
      <c r="E61" s="231" t="s">
        <v>114</v>
      </c>
      <c r="F61" s="231" t="s">
        <v>258</v>
      </c>
      <c r="G61" s="231" t="s">
        <v>259</v>
      </c>
      <c r="H61" s="233">
        <v>421096.32</v>
      </c>
      <c r="I61" s="233">
        <v>421096.32</v>
      </c>
      <c r="J61" s="233"/>
      <c r="K61" s="233"/>
      <c r="L61" s="233">
        <v>421096.32</v>
      </c>
      <c r="M61" s="233"/>
      <c r="N61" s="233"/>
      <c r="O61" s="233"/>
      <c r="P61" s="233"/>
      <c r="Q61" s="233"/>
      <c r="R61" s="233"/>
      <c r="S61" s="233"/>
      <c r="T61" s="233"/>
      <c r="U61" s="233"/>
      <c r="V61" s="233"/>
      <c r="W61" s="233"/>
    </row>
    <row r="62" ht="19.5" customHeight="1" spans="1:23">
      <c r="A62" s="231" t="s">
        <v>73</v>
      </c>
      <c r="B62" s="232" t="s">
        <v>327</v>
      </c>
      <c r="C62" s="231" t="s">
        <v>257</v>
      </c>
      <c r="D62" s="231" t="s">
        <v>113</v>
      </c>
      <c r="E62" s="231" t="s">
        <v>114</v>
      </c>
      <c r="F62" s="231" t="s">
        <v>258</v>
      </c>
      <c r="G62" s="231" t="s">
        <v>259</v>
      </c>
      <c r="H62" s="233">
        <v>343904.4</v>
      </c>
      <c r="I62" s="233">
        <v>343904.4</v>
      </c>
      <c r="J62" s="233"/>
      <c r="K62" s="233"/>
      <c r="L62" s="233">
        <v>343904.4</v>
      </c>
      <c r="M62" s="233"/>
      <c r="N62" s="233"/>
      <c r="O62" s="233"/>
      <c r="P62" s="233"/>
      <c r="Q62" s="233"/>
      <c r="R62" s="233"/>
      <c r="S62" s="233"/>
      <c r="T62" s="233"/>
      <c r="U62" s="233"/>
      <c r="V62" s="233"/>
      <c r="W62" s="233"/>
    </row>
    <row r="63" ht="19.5" customHeight="1" spans="1:23">
      <c r="A63" s="231" t="s">
        <v>73</v>
      </c>
      <c r="B63" s="232" t="s">
        <v>328</v>
      </c>
      <c r="C63" s="231" t="s">
        <v>290</v>
      </c>
      <c r="D63" s="231" t="s">
        <v>113</v>
      </c>
      <c r="E63" s="231" t="s">
        <v>114</v>
      </c>
      <c r="F63" s="231" t="s">
        <v>283</v>
      </c>
      <c r="G63" s="231" t="s">
        <v>284</v>
      </c>
      <c r="H63" s="233">
        <v>327000</v>
      </c>
      <c r="I63" s="233">
        <v>327000</v>
      </c>
      <c r="J63" s="233"/>
      <c r="K63" s="233"/>
      <c r="L63" s="233">
        <v>327000</v>
      </c>
      <c r="M63" s="233"/>
      <c r="N63" s="233"/>
      <c r="O63" s="233"/>
      <c r="P63" s="233"/>
      <c r="Q63" s="233"/>
      <c r="R63" s="233"/>
      <c r="S63" s="233"/>
      <c r="T63" s="233"/>
      <c r="U63" s="233"/>
      <c r="V63" s="233"/>
      <c r="W63" s="233"/>
    </row>
    <row r="64" ht="19.5" customHeight="1" spans="1:23">
      <c r="A64" s="231" t="s">
        <v>73</v>
      </c>
      <c r="B64" s="232" t="s">
        <v>329</v>
      </c>
      <c r="C64" s="231" t="s">
        <v>269</v>
      </c>
      <c r="D64" s="231" t="s">
        <v>113</v>
      </c>
      <c r="E64" s="231" t="s">
        <v>114</v>
      </c>
      <c r="F64" s="231" t="s">
        <v>270</v>
      </c>
      <c r="G64" s="231" t="s">
        <v>269</v>
      </c>
      <c r="H64" s="233">
        <v>35002</v>
      </c>
      <c r="I64" s="233">
        <v>35002</v>
      </c>
      <c r="J64" s="233"/>
      <c r="K64" s="233"/>
      <c r="L64" s="233">
        <v>35002</v>
      </c>
      <c r="M64" s="233"/>
      <c r="N64" s="233"/>
      <c r="O64" s="233"/>
      <c r="P64" s="233"/>
      <c r="Q64" s="233"/>
      <c r="R64" s="233"/>
      <c r="S64" s="233"/>
      <c r="T64" s="233"/>
      <c r="U64" s="233"/>
      <c r="V64" s="233"/>
      <c r="W64" s="233"/>
    </row>
    <row r="65" ht="19.5" customHeight="1" spans="1:23">
      <c r="A65" s="231" t="s">
        <v>73</v>
      </c>
      <c r="B65" s="232" t="s">
        <v>330</v>
      </c>
      <c r="C65" s="231" t="s">
        <v>261</v>
      </c>
      <c r="D65" s="231" t="s">
        <v>113</v>
      </c>
      <c r="E65" s="231" t="s">
        <v>114</v>
      </c>
      <c r="F65" s="231" t="s">
        <v>262</v>
      </c>
      <c r="G65" s="231" t="s">
        <v>263</v>
      </c>
      <c r="H65" s="233">
        <v>1822536</v>
      </c>
      <c r="I65" s="233">
        <v>1822536</v>
      </c>
      <c r="J65" s="233"/>
      <c r="K65" s="233"/>
      <c r="L65" s="233">
        <v>1822536</v>
      </c>
      <c r="M65" s="233"/>
      <c r="N65" s="233"/>
      <c r="O65" s="233"/>
      <c r="P65" s="233"/>
      <c r="Q65" s="233"/>
      <c r="R65" s="233"/>
      <c r="S65" s="233"/>
      <c r="T65" s="233"/>
      <c r="U65" s="233"/>
      <c r="V65" s="233"/>
      <c r="W65" s="233"/>
    </row>
    <row r="66" ht="19.5" customHeight="1" spans="1:23">
      <c r="A66" s="231" t="s">
        <v>73</v>
      </c>
      <c r="B66" s="232" t="s">
        <v>330</v>
      </c>
      <c r="C66" s="231" t="s">
        <v>261</v>
      </c>
      <c r="D66" s="231" t="s">
        <v>113</v>
      </c>
      <c r="E66" s="231" t="s">
        <v>114</v>
      </c>
      <c r="F66" s="231" t="s">
        <v>264</v>
      </c>
      <c r="G66" s="231" t="s">
        <v>265</v>
      </c>
      <c r="H66" s="233">
        <v>2256768</v>
      </c>
      <c r="I66" s="233">
        <v>2256768</v>
      </c>
      <c r="J66" s="233"/>
      <c r="K66" s="233"/>
      <c r="L66" s="233">
        <v>2256768</v>
      </c>
      <c r="M66" s="233"/>
      <c r="N66" s="233"/>
      <c r="O66" s="233"/>
      <c r="P66" s="233"/>
      <c r="Q66" s="233"/>
      <c r="R66" s="233"/>
      <c r="S66" s="233"/>
      <c r="T66" s="233"/>
      <c r="U66" s="233"/>
      <c r="V66" s="233"/>
      <c r="W66" s="233"/>
    </row>
    <row r="67" ht="19.5" customHeight="1" spans="1:23">
      <c r="A67" s="231" t="s">
        <v>73</v>
      </c>
      <c r="B67" s="232" t="s">
        <v>330</v>
      </c>
      <c r="C67" s="231" t="s">
        <v>261</v>
      </c>
      <c r="D67" s="231" t="s">
        <v>113</v>
      </c>
      <c r="E67" s="231" t="s">
        <v>114</v>
      </c>
      <c r="F67" s="231" t="s">
        <v>266</v>
      </c>
      <c r="G67" s="231" t="s">
        <v>267</v>
      </c>
      <c r="H67" s="233">
        <v>151878</v>
      </c>
      <c r="I67" s="233">
        <v>151878</v>
      </c>
      <c r="J67" s="233"/>
      <c r="K67" s="233"/>
      <c r="L67" s="233">
        <v>151878</v>
      </c>
      <c r="M67" s="233"/>
      <c r="N67" s="233"/>
      <c r="O67" s="233"/>
      <c r="P67" s="233"/>
      <c r="Q67" s="233"/>
      <c r="R67" s="233"/>
      <c r="S67" s="233"/>
      <c r="T67" s="233"/>
      <c r="U67" s="233"/>
      <c r="V67" s="233"/>
      <c r="W67" s="233"/>
    </row>
    <row r="68" ht="19.5" customHeight="1" spans="1:23">
      <c r="A68" s="231" t="s">
        <v>73</v>
      </c>
      <c r="B68" s="232" t="s">
        <v>331</v>
      </c>
      <c r="C68" s="231" t="s">
        <v>184</v>
      </c>
      <c r="D68" s="231" t="s">
        <v>183</v>
      </c>
      <c r="E68" s="231" t="s">
        <v>184</v>
      </c>
      <c r="F68" s="231" t="s">
        <v>304</v>
      </c>
      <c r="G68" s="231" t="s">
        <v>184</v>
      </c>
      <c r="H68" s="233">
        <v>710832</v>
      </c>
      <c r="I68" s="233">
        <v>710832</v>
      </c>
      <c r="J68" s="233"/>
      <c r="K68" s="233"/>
      <c r="L68" s="233">
        <v>710832</v>
      </c>
      <c r="M68" s="233"/>
      <c r="N68" s="233"/>
      <c r="O68" s="233"/>
      <c r="P68" s="233"/>
      <c r="Q68" s="233"/>
      <c r="R68" s="233"/>
      <c r="S68" s="233"/>
      <c r="T68" s="233"/>
      <c r="U68" s="233"/>
      <c r="V68" s="233"/>
      <c r="W68" s="233"/>
    </row>
    <row r="69" ht="19.5" customHeight="1" spans="1:23">
      <c r="A69" s="231" t="s">
        <v>73</v>
      </c>
      <c r="B69" s="232" t="s">
        <v>332</v>
      </c>
      <c r="C69" s="231" t="s">
        <v>278</v>
      </c>
      <c r="D69" s="231" t="s">
        <v>123</v>
      </c>
      <c r="E69" s="231" t="s">
        <v>124</v>
      </c>
      <c r="F69" s="231" t="s">
        <v>279</v>
      </c>
      <c r="G69" s="231" t="s">
        <v>280</v>
      </c>
      <c r="H69" s="233">
        <v>630000</v>
      </c>
      <c r="I69" s="233">
        <v>630000</v>
      </c>
      <c r="J69" s="233"/>
      <c r="K69" s="233"/>
      <c r="L69" s="233">
        <v>630000</v>
      </c>
      <c r="M69" s="233"/>
      <c r="N69" s="233"/>
      <c r="O69" s="233"/>
      <c r="P69" s="233"/>
      <c r="Q69" s="233"/>
      <c r="R69" s="233"/>
      <c r="S69" s="233"/>
      <c r="T69" s="233"/>
      <c r="U69" s="233"/>
      <c r="V69" s="233"/>
      <c r="W69" s="233"/>
    </row>
    <row r="70" ht="19.5" customHeight="1" spans="1:23">
      <c r="A70" s="231" t="s">
        <v>73</v>
      </c>
      <c r="B70" s="232" t="s">
        <v>333</v>
      </c>
      <c r="C70" s="231" t="s">
        <v>306</v>
      </c>
      <c r="D70" s="231" t="s">
        <v>113</v>
      </c>
      <c r="E70" s="231" t="s">
        <v>114</v>
      </c>
      <c r="F70" s="231" t="s">
        <v>287</v>
      </c>
      <c r="G70" s="231" t="s">
        <v>288</v>
      </c>
      <c r="H70" s="233">
        <v>80845</v>
      </c>
      <c r="I70" s="233">
        <v>80845</v>
      </c>
      <c r="J70" s="233"/>
      <c r="K70" s="233"/>
      <c r="L70" s="233">
        <v>80845</v>
      </c>
      <c r="M70" s="233"/>
      <c r="N70" s="233"/>
      <c r="O70" s="233"/>
      <c r="P70" s="233"/>
      <c r="Q70" s="233"/>
      <c r="R70" s="233"/>
      <c r="S70" s="233"/>
      <c r="T70" s="233"/>
      <c r="U70" s="233"/>
      <c r="V70" s="233"/>
      <c r="W70" s="233"/>
    </row>
    <row r="71" ht="19.5" customHeight="1" spans="1:23">
      <c r="A71" s="231" t="s">
        <v>73</v>
      </c>
      <c r="B71" s="232" t="s">
        <v>333</v>
      </c>
      <c r="C71" s="231" t="s">
        <v>306</v>
      </c>
      <c r="D71" s="231" t="s">
        <v>113</v>
      </c>
      <c r="E71" s="231" t="s">
        <v>114</v>
      </c>
      <c r="F71" s="231" t="s">
        <v>307</v>
      </c>
      <c r="G71" s="231" t="s">
        <v>308</v>
      </c>
      <c r="H71" s="233">
        <v>14060</v>
      </c>
      <c r="I71" s="233">
        <v>14060</v>
      </c>
      <c r="J71" s="233"/>
      <c r="K71" s="233"/>
      <c r="L71" s="233">
        <v>14060</v>
      </c>
      <c r="M71" s="233"/>
      <c r="N71" s="233"/>
      <c r="O71" s="233"/>
      <c r="P71" s="233"/>
      <c r="Q71" s="233"/>
      <c r="R71" s="233"/>
      <c r="S71" s="233"/>
      <c r="T71" s="233"/>
      <c r="U71" s="233"/>
      <c r="V71" s="233"/>
      <c r="W71" s="233"/>
    </row>
    <row r="72" ht="19.5" customHeight="1" spans="1:23">
      <c r="A72" s="231" t="s">
        <v>73</v>
      </c>
      <c r="B72" s="232" t="s">
        <v>333</v>
      </c>
      <c r="C72" s="231" t="s">
        <v>306</v>
      </c>
      <c r="D72" s="231" t="s">
        <v>113</v>
      </c>
      <c r="E72" s="231" t="s">
        <v>114</v>
      </c>
      <c r="F72" s="231" t="s">
        <v>309</v>
      </c>
      <c r="G72" s="231" t="s">
        <v>310</v>
      </c>
      <c r="H72" s="233">
        <v>36297</v>
      </c>
      <c r="I72" s="233">
        <v>36297</v>
      </c>
      <c r="J72" s="233"/>
      <c r="K72" s="233"/>
      <c r="L72" s="233">
        <v>36297</v>
      </c>
      <c r="M72" s="233"/>
      <c r="N72" s="233"/>
      <c r="O72" s="233"/>
      <c r="P72" s="233"/>
      <c r="Q72" s="233"/>
      <c r="R72" s="233"/>
      <c r="S72" s="233"/>
      <c r="T72" s="233"/>
      <c r="U72" s="233"/>
      <c r="V72" s="233"/>
      <c r="W72" s="233"/>
    </row>
    <row r="73" ht="19.5" customHeight="1" spans="1:23">
      <c r="A73" s="231" t="s">
        <v>73</v>
      </c>
      <c r="B73" s="232" t="s">
        <v>333</v>
      </c>
      <c r="C73" s="231" t="s">
        <v>306</v>
      </c>
      <c r="D73" s="231" t="s">
        <v>113</v>
      </c>
      <c r="E73" s="231" t="s">
        <v>114</v>
      </c>
      <c r="F73" s="231" t="s">
        <v>311</v>
      </c>
      <c r="G73" s="231" t="s">
        <v>312</v>
      </c>
      <c r="H73" s="233">
        <v>52725</v>
      </c>
      <c r="I73" s="233">
        <v>52725</v>
      </c>
      <c r="J73" s="233"/>
      <c r="K73" s="233"/>
      <c r="L73" s="233">
        <v>52725</v>
      </c>
      <c r="M73" s="233"/>
      <c r="N73" s="233"/>
      <c r="O73" s="233"/>
      <c r="P73" s="233"/>
      <c r="Q73" s="233"/>
      <c r="R73" s="233"/>
      <c r="S73" s="233"/>
      <c r="T73" s="233"/>
      <c r="U73" s="233"/>
      <c r="V73" s="233"/>
      <c r="W73" s="233"/>
    </row>
    <row r="74" ht="19.5" customHeight="1" spans="1:23">
      <c r="A74" s="231" t="s">
        <v>73</v>
      </c>
      <c r="B74" s="232" t="s">
        <v>333</v>
      </c>
      <c r="C74" s="231" t="s">
        <v>306</v>
      </c>
      <c r="D74" s="231" t="s">
        <v>113</v>
      </c>
      <c r="E74" s="231" t="s">
        <v>114</v>
      </c>
      <c r="F74" s="231" t="s">
        <v>313</v>
      </c>
      <c r="G74" s="231" t="s">
        <v>314</v>
      </c>
      <c r="H74" s="233">
        <v>21090</v>
      </c>
      <c r="I74" s="233">
        <v>21090</v>
      </c>
      <c r="J74" s="233"/>
      <c r="K74" s="233"/>
      <c r="L74" s="233">
        <v>21090</v>
      </c>
      <c r="M74" s="233"/>
      <c r="N74" s="233"/>
      <c r="O74" s="233"/>
      <c r="P74" s="233"/>
      <c r="Q74" s="233"/>
      <c r="R74" s="233"/>
      <c r="S74" s="233"/>
      <c r="T74" s="233"/>
      <c r="U74" s="233"/>
      <c r="V74" s="233"/>
      <c r="W74" s="233"/>
    </row>
    <row r="75" ht="19.5" customHeight="1" spans="1:23">
      <c r="A75" s="231" t="s">
        <v>73</v>
      </c>
      <c r="B75" s="232" t="s">
        <v>333</v>
      </c>
      <c r="C75" s="231" t="s">
        <v>306</v>
      </c>
      <c r="D75" s="231" t="s">
        <v>113</v>
      </c>
      <c r="E75" s="231" t="s">
        <v>114</v>
      </c>
      <c r="F75" s="231" t="s">
        <v>315</v>
      </c>
      <c r="G75" s="231" t="s">
        <v>316</v>
      </c>
      <c r="H75" s="233">
        <v>56240</v>
      </c>
      <c r="I75" s="233">
        <v>56240</v>
      </c>
      <c r="J75" s="233"/>
      <c r="K75" s="233"/>
      <c r="L75" s="233">
        <v>56240</v>
      </c>
      <c r="M75" s="233"/>
      <c r="N75" s="233"/>
      <c r="O75" s="233"/>
      <c r="P75" s="233"/>
      <c r="Q75" s="233"/>
      <c r="R75" s="233"/>
      <c r="S75" s="233"/>
      <c r="T75" s="233"/>
      <c r="U75" s="233"/>
      <c r="V75" s="233"/>
      <c r="W75" s="233"/>
    </row>
    <row r="76" ht="19.5" customHeight="1" spans="1:23">
      <c r="A76" s="231" t="s">
        <v>73</v>
      </c>
      <c r="B76" s="232" t="s">
        <v>333</v>
      </c>
      <c r="C76" s="231" t="s">
        <v>306</v>
      </c>
      <c r="D76" s="231" t="s">
        <v>113</v>
      </c>
      <c r="E76" s="231" t="s">
        <v>114</v>
      </c>
      <c r="F76" s="231" t="s">
        <v>317</v>
      </c>
      <c r="G76" s="231" t="s">
        <v>318</v>
      </c>
      <c r="H76" s="233">
        <v>88800</v>
      </c>
      <c r="I76" s="233">
        <v>88800</v>
      </c>
      <c r="J76" s="233"/>
      <c r="K76" s="233"/>
      <c r="L76" s="233">
        <v>88800</v>
      </c>
      <c r="M76" s="233"/>
      <c r="N76" s="233"/>
      <c r="O76" s="233"/>
      <c r="P76" s="233"/>
      <c r="Q76" s="233"/>
      <c r="R76" s="233"/>
      <c r="S76" s="233"/>
      <c r="T76" s="233"/>
      <c r="U76" s="233"/>
      <c r="V76" s="233"/>
      <c r="W76" s="233"/>
    </row>
    <row r="77" ht="19.5" customHeight="1" spans="1:23">
      <c r="A77" s="231" t="s">
        <v>73</v>
      </c>
      <c r="B77" s="232" t="s">
        <v>333</v>
      </c>
      <c r="C77" s="231" t="s">
        <v>306</v>
      </c>
      <c r="D77" s="231" t="s">
        <v>113</v>
      </c>
      <c r="E77" s="231" t="s">
        <v>114</v>
      </c>
      <c r="F77" s="231" t="s">
        <v>317</v>
      </c>
      <c r="G77" s="231" t="s">
        <v>318</v>
      </c>
      <c r="H77" s="233">
        <v>22200</v>
      </c>
      <c r="I77" s="233">
        <v>22200</v>
      </c>
      <c r="J77" s="233"/>
      <c r="K77" s="233"/>
      <c r="L77" s="233">
        <v>22200</v>
      </c>
      <c r="M77" s="233"/>
      <c r="N77" s="233"/>
      <c r="O77" s="233"/>
      <c r="P77" s="233"/>
      <c r="Q77" s="233"/>
      <c r="R77" s="233"/>
      <c r="S77" s="233"/>
      <c r="T77" s="233"/>
      <c r="U77" s="233"/>
      <c r="V77" s="233"/>
      <c r="W77" s="233"/>
    </row>
    <row r="78" ht="19.5" customHeight="1" spans="1:23">
      <c r="A78" s="231" t="s">
        <v>73</v>
      </c>
      <c r="B78" s="232" t="s">
        <v>333</v>
      </c>
      <c r="C78" s="231" t="s">
        <v>306</v>
      </c>
      <c r="D78" s="231" t="s">
        <v>113</v>
      </c>
      <c r="E78" s="231" t="s">
        <v>114</v>
      </c>
      <c r="F78" s="231" t="s">
        <v>317</v>
      </c>
      <c r="G78" s="231" t="s">
        <v>318</v>
      </c>
      <c r="H78" s="233">
        <v>15000</v>
      </c>
      <c r="I78" s="233">
        <v>15000</v>
      </c>
      <c r="J78" s="233"/>
      <c r="K78" s="233"/>
      <c r="L78" s="233">
        <v>15000</v>
      </c>
      <c r="M78" s="233"/>
      <c r="N78" s="233"/>
      <c r="O78" s="233"/>
      <c r="P78" s="233"/>
      <c r="Q78" s="233"/>
      <c r="R78" s="233"/>
      <c r="S78" s="233"/>
      <c r="T78" s="233"/>
      <c r="U78" s="233"/>
      <c r="V78" s="233"/>
      <c r="W78" s="233"/>
    </row>
    <row r="79" ht="19.5" customHeight="1" spans="1:23">
      <c r="A79" s="231" t="s">
        <v>73</v>
      </c>
      <c r="B79" s="232" t="s">
        <v>334</v>
      </c>
      <c r="C79" s="231" t="s">
        <v>292</v>
      </c>
      <c r="D79" s="231" t="s">
        <v>127</v>
      </c>
      <c r="E79" s="231" t="s">
        <v>128</v>
      </c>
      <c r="F79" s="231" t="s">
        <v>293</v>
      </c>
      <c r="G79" s="231" t="s">
        <v>294</v>
      </c>
      <c r="H79" s="233">
        <v>783660</v>
      </c>
      <c r="I79" s="233">
        <v>783660</v>
      </c>
      <c r="J79" s="233"/>
      <c r="K79" s="233"/>
      <c r="L79" s="233">
        <v>783660</v>
      </c>
      <c r="M79" s="233"/>
      <c r="N79" s="233"/>
      <c r="O79" s="233"/>
      <c r="P79" s="233"/>
      <c r="Q79" s="233"/>
      <c r="R79" s="233"/>
      <c r="S79" s="233"/>
      <c r="T79" s="233"/>
      <c r="U79" s="233"/>
      <c r="V79" s="233"/>
      <c r="W79" s="233"/>
    </row>
    <row r="80" ht="19.5" customHeight="1" spans="1:23">
      <c r="A80" s="231" t="s">
        <v>73</v>
      </c>
      <c r="B80" s="232" t="s">
        <v>334</v>
      </c>
      <c r="C80" s="231" t="s">
        <v>292</v>
      </c>
      <c r="D80" s="231" t="s">
        <v>129</v>
      </c>
      <c r="E80" s="231" t="s">
        <v>130</v>
      </c>
      <c r="F80" s="231" t="s">
        <v>295</v>
      </c>
      <c r="G80" s="231" t="s">
        <v>296</v>
      </c>
      <c r="H80" s="233">
        <v>200000</v>
      </c>
      <c r="I80" s="233">
        <v>200000</v>
      </c>
      <c r="J80" s="233"/>
      <c r="K80" s="233"/>
      <c r="L80" s="233">
        <v>200000</v>
      </c>
      <c r="M80" s="233"/>
      <c r="N80" s="233"/>
      <c r="O80" s="233"/>
      <c r="P80" s="233"/>
      <c r="Q80" s="233"/>
      <c r="R80" s="233"/>
      <c r="S80" s="233"/>
      <c r="T80" s="233"/>
      <c r="U80" s="233"/>
      <c r="V80" s="233"/>
      <c r="W80" s="233"/>
    </row>
    <row r="81" ht="19.5" customHeight="1" spans="1:23">
      <c r="A81" s="231" t="s">
        <v>73</v>
      </c>
      <c r="B81" s="232" t="s">
        <v>334</v>
      </c>
      <c r="C81" s="231" t="s">
        <v>292</v>
      </c>
      <c r="D81" s="231" t="s">
        <v>160</v>
      </c>
      <c r="E81" s="231" t="s">
        <v>161</v>
      </c>
      <c r="F81" s="231" t="s">
        <v>297</v>
      </c>
      <c r="G81" s="231" t="s">
        <v>298</v>
      </c>
      <c r="H81" s="233">
        <v>360232</v>
      </c>
      <c r="I81" s="233">
        <v>360232</v>
      </c>
      <c r="J81" s="233"/>
      <c r="K81" s="233"/>
      <c r="L81" s="233">
        <v>360232</v>
      </c>
      <c r="M81" s="233"/>
      <c r="N81" s="233"/>
      <c r="O81" s="233"/>
      <c r="P81" s="233"/>
      <c r="Q81" s="233"/>
      <c r="R81" s="233"/>
      <c r="S81" s="233"/>
      <c r="T81" s="233"/>
      <c r="U81" s="233"/>
      <c r="V81" s="233"/>
      <c r="W81" s="233"/>
    </row>
    <row r="82" ht="19.5" customHeight="1" spans="1:23">
      <c r="A82" s="231" t="s">
        <v>73</v>
      </c>
      <c r="B82" s="232" t="s">
        <v>334</v>
      </c>
      <c r="C82" s="231" t="s">
        <v>292</v>
      </c>
      <c r="D82" s="231" t="s">
        <v>164</v>
      </c>
      <c r="E82" s="231" t="s">
        <v>165</v>
      </c>
      <c r="F82" s="231" t="s">
        <v>299</v>
      </c>
      <c r="G82" s="231" t="s">
        <v>300</v>
      </c>
      <c r="H82" s="233">
        <v>200503</v>
      </c>
      <c r="I82" s="233">
        <v>200503</v>
      </c>
      <c r="J82" s="233"/>
      <c r="K82" s="233"/>
      <c r="L82" s="233">
        <v>200503</v>
      </c>
      <c r="M82" s="233"/>
      <c r="N82" s="233"/>
      <c r="O82" s="233"/>
      <c r="P82" s="233"/>
      <c r="Q82" s="233"/>
      <c r="R82" s="233"/>
      <c r="S82" s="233"/>
      <c r="T82" s="233"/>
      <c r="U82" s="233"/>
      <c r="V82" s="233"/>
      <c r="W82" s="233"/>
    </row>
    <row r="83" ht="19.5" customHeight="1" spans="1:23">
      <c r="A83" s="231" t="s">
        <v>73</v>
      </c>
      <c r="B83" s="232" t="s">
        <v>334</v>
      </c>
      <c r="C83" s="231" t="s">
        <v>292</v>
      </c>
      <c r="D83" s="231" t="s">
        <v>164</v>
      </c>
      <c r="E83" s="231" t="s">
        <v>165</v>
      </c>
      <c r="F83" s="231" t="s">
        <v>299</v>
      </c>
      <c r="G83" s="231" t="s">
        <v>300</v>
      </c>
      <c r="H83" s="233">
        <v>87000</v>
      </c>
      <c r="I83" s="233">
        <v>87000</v>
      </c>
      <c r="J83" s="233"/>
      <c r="K83" s="233"/>
      <c r="L83" s="233">
        <v>87000</v>
      </c>
      <c r="M83" s="233"/>
      <c r="N83" s="233"/>
      <c r="O83" s="233"/>
      <c r="P83" s="233"/>
      <c r="Q83" s="233"/>
      <c r="R83" s="233"/>
      <c r="S83" s="233"/>
      <c r="T83" s="233"/>
      <c r="U83" s="233"/>
      <c r="V83" s="233"/>
      <c r="W83" s="233"/>
    </row>
    <row r="84" ht="19.5" customHeight="1" spans="1:23">
      <c r="A84" s="231" t="s">
        <v>73</v>
      </c>
      <c r="B84" s="232" t="s">
        <v>334</v>
      </c>
      <c r="C84" s="231" t="s">
        <v>292</v>
      </c>
      <c r="D84" s="231" t="s">
        <v>113</v>
      </c>
      <c r="E84" s="231" t="s">
        <v>114</v>
      </c>
      <c r="F84" s="231" t="s">
        <v>301</v>
      </c>
      <c r="G84" s="231" t="s">
        <v>302</v>
      </c>
      <c r="H84" s="233">
        <v>1518</v>
      </c>
      <c r="I84" s="233">
        <v>1518</v>
      </c>
      <c r="J84" s="233"/>
      <c r="K84" s="233"/>
      <c r="L84" s="233">
        <v>1518</v>
      </c>
      <c r="M84" s="233"/>
      <c r="N84" s="233"/>
      <c r="O84" s="233"/>
      <c r="P84" s="233"/>
      <c r="Q84" s="233"/>
      <c r="R84" s="233"/>
      <c r="S84" s="233"/>
      <c r="T84" s="233"/>
      <c r="U84" s="233"/>
      <c r="V84" s="233"/>
      <c r="W84" s="233"/>
    </row>
    <row r="85" ht="19.5" customHeight="1" spans="1:23">
      <c r="A85" s="231" t="s">
        <v>73</v>
      </c>
      <c r="B85" s="232" t="s">
        <v>334</v>
      </c>
      <c r="C85" s="231" t="s">
        <v>292</v>
      </c>
      <c r="D85" s="231" t="s">
        <v>166</v>
      </c>
      <c r="E85" s="231" t="s">
        <v>167</v>
      </c>
      <c r="F85" s="231" t="s">
        <v>301</v>
      </c>
      <c r="G85" s="231" t="s">
        <v>302</v>
      </c>
      <c r="H85" s="233">
        <v>9028</v>
      </c>
      <c r="I85" s="233">
        <v>9028</v>
      </c>
      <c r="J85" s="233"/>
      <c r="K85" s="233"/>
      <c r="L85" s="233">
        <v>9028</v>
      </c>
      <c r="M85" s="233"/>
      <c r="N85" s="233"/>
      <c r="O85" s="233"/>
      <c r="P85" s="233"/>
      <c r="Q85" s="233"/>
      <c r="R85" s="233"/>
      <c r="S85" s="233"/>
      <c r="T85" s="233"/>
      <c r="U85" s="233"/>
      <c r="V85" s="233"/>
      <c r="W85" s="233"/>
    </row>
    <row r="86" ht="19.5" customHeight="1" spans="1:23">
      <c r="A86" s="231" t="s">
        <v>73</v>
      </c>
      <c r="B86" s="232" t="s">
        <v>334</v>
      </c>
      <c r="C86" s="231" t="s">
        <v>292</v>
      </c>
      <c r="D86" s="231" t="s">
        <v>166</v>
      </c>
      <c r="E86" s="231" t="s">
        <v>167</v>
      </c>
      <c r="F86" s="231" t="s">
        <v>301</v>
      </c>
      <c r="G86" s="231" t="s">
        <v>302</v>
      </c>
      <c r="H86" s="233">
        <v>18426</v>
      </c>
      <c r="I86" s="233">
        <v>18426</v>
      </c>
      <c r="J86" s="233"/>
      <c r="K86" s="233"/>
      <c r="L86" s="233">
        <v>18426</v>
      </c>
      <c r="M86" s="233"/>
      <c r="N86" s="233"/>
      <c r="O86" s="233"/>
      <c r="P86" s="233"/>
      <c r="Q86" s="233"/>
      <c r="R86" s="233"/>
      <c r="S86" s="233"/>
      <c r="T86" s="233"/>
      <c r="U86" s="233"/>
      <c r="V86" s="233"/>
      <c r="W86" s="233"/>
    </row>
    <row r="87" ht="19.5" customHeight="1" spans="1:23">
      <c r="A87" s="231" t="s">
        <v>73</v>
      </c>
      <c r="B87" s="232" t="s">
        <v>334</v>
      </c>
      <c r="C87" s="231" t="s">
        <v>292</v>
      </c>
      <c r="D87" s="231" t="s">
        <v>166</v>
      </c>
      <c r="E87" s="231" t="s">
        <v>167</v>
      </c>
      <c r="F87" s="231" t="s">
        <v>301</v>
      </c>
      <c r="G87" s="231" t="s">
        <v>302</v>
      </c>
      <c r="H87" s="233">
        <v>12450</v>
      </c>
      <c r="I87" s="233">
        <v>12450</v>
      </c>
      <c r="J87" s="233"/>
      <c r="K87" s="233"/>
      <c r="L87" s="233">
        <v>12450</v>
      </c>
      <c r="M87" s="233"/>
      <c r="N87" s="233"/>
      <c r="O87" s="233"/>
      <c r="P87" s="233"/>
      <c r="Q87" s="233"/>
      <c r="R87" s="233"/>
      <c r="S87" s="233"/>
      <c r="T87" s="233"/>
      <c r="U87" s="233"/>
      <c r="V87" s="233"/>
      <c r="W87" s="233"/>
    </row>
    <row r="88" ht="19.5" customHeight="1" spans="1:23">
      <c r="A88" s="231" t="s">
        <v>73</v>
      </c>
      <c r="B88" s="232" t="s">
        <v>335</v>
      </c>
      <c r="C88" s="231" t="s">
        <v>286</v>
      </c>
      <c r="D88" s="231" t="s">
        <v>113</v>
      </c>
      <c r="E88" s="231" t="s">
        <v>114</v>
      </c>
      <c r="F88" s="231" t="s">
        <v>317</v>
      </c>
      <c r="G88" s="231" t="s">
        <v>318</v>
      </c>
      <c r="H88" s="233">
        <v>60000</v>
      </c>
      <c r="I88" s="233">
        <v>60000</v>
      </c>
      <c r="J88" s="233"/>
      <c r="K88" s="233"/>
      <c r="L88" s="233">
        <v>60000</v>
      </c>
      <c r="M88" s="233"/>
      <c r="N88" s="233"/>
      <c r="O88" s="233"/>
      <c r="P88" s="233"/>
      <c r="Q88" s="233"/>
      <c r="R88" s="233"/>
      <c r="S88" s="233"/>
      <c r="T88" s="233"/>
      <c r="U88" s="233"/>
      <c r="V88" s="233"/>
      <c r="W88" s="233"/>
    </row>
    <row r="89" ht="19.5" customHeight="1" spans="1:23">
      <c r="A89" s="231" t="s">
        <v>73</v>
      </c>
      <c r="B89" s="232" t="s">
        <v>336</v>
      </c>
      <c r="C89" s="231" t="s">
        <v>282</v>
      </c>
      <c r="D89" s="231" t="s">
        <v>113</v>
      </c>
      <c r="E89" s="231" t="s">
        <v>114</v>
      </c>
      <c r="F89" s="231" t="s">
        <v>283</v>
      </c>
      <c r="G89" s="231" t="s">
        <v>284</v>
      </c>
      <c r="H89" s="233">
        <v>32700</v>
      </c>
      <c r="I89" s="233">
        <v>32700</v>
      </c>
      <c r="J89" s="233"/>
      <c r="K89" s="233"/>
      <c r="L89" s="233">
        <v>32700</v>
      </c>
      <c r="M89" s="233"/>
      <c r="N89" s="233"/>
      <c r="O89" s="233"/>
      <c r="P89" s="233"/>
      <c r="Q89" s="233"/>
      <c r="R89" s="233"/>
      <c r="S89" s="233"/>
      <c r="T89" s="233"/>
      <c r="U89" s="233"/>
      <c r="V89" s="233"/>
      <c r="W89" s="233"/>
    </row>
    <row r="90" ht="19.5" customHeight="1" spans="1:23">
      <c r="A90" s="231" t="s">
        <v>73</v>
      </c>
      <c r="B90" s="232" t="s">
        <v>337</v>
      </c>
      <c r="C90" s="231" t="s">
        <v>235</v>
      </c>
      <c r="D90" s="231" t="s">
        <v>113</v>
      </c>
      <c r="E90" s="231" t="s">
        <v>114</v>
      </c>
      <c r="F90" s="231" t="s">
        <v>338</v>
      </c>
      <c r="G90" s="231" t="s">
        <v>235</v>
      </c>
      <c r="H90" s="233">
        <v>5000</v>
      </c>
      <c r="I90" s="233">
        <v>5000</v>
      </c>
      <c r="J90" s="233"/>
      <c r="K90" s="233"/>
      <c r="L90" s="233">
        <v>5000</v>
      </c>
      <c r="M90" s="233"/>
      <c r="N90" s="233"/>
      <c r="O90" s="233"/>
      <c r="P90" s="233"/>
      <c r="Q90" s="233"/>
      <c r="R90" s="233"/>
      <c r="S90" s="233"/>
      <c r="T90" s="233"/>
      <c r="U90" s="233"/>
      <c r="V90" s="233"/>
      <c r="W90" s="233"/>
    </row>
    <row r="91" ht="19.5" customHeight="1" spans="1:23">
      <c r="A91" s="231" t="s">
        <v>73</v>
      </c>
      <c r="B91" s="232" t="s">
        <v>339</v>
      </c>
      <c r="C91" s="231" t="s">
        <v>276</v>
      </c>
      <c r="D91" s="231" t="s">
        <v>113</v>
      </c>
      <c r="E91" s="231" t="s">
        <v>114</v>
      </c>
      <c r="F91" s="231" t="s">
        <v>266</v>
      </c>
      <c r="G91" s="231" t="s">
        <v>267</v>
      </c>
      <c r="H91" s="233">
        <v>907680</v>
      </c>
      <c r="I91" s="233">
        <v>907680</v>
      </c>
      <c r="J91" s="233"/>
      <c r="K91" s="233"/>
      <c r="L91" s="233">
        <v>907680</v>
      </c>
      <c r="M91" s="233"/>
      <c r="N91" s="233"/>
      <c r="O91" s="233"/>
      <c r="P91" s="233"/>
      <c r="Q91" s="233"/>
      <c r="R91" s="233"/>
      <c r="S91" s="233"/>
      <c r="T91" s="233"/>
      <c r="U91" s="233"/>
      <c r="V91" s="233"/>
      <c r="W91" s="233"/>
    </row>
    <row r="92" ht="19.5" customHeight="1" spans="1:23">
      <c r="A92" s="231" t="s">
        <v>73</v>
      </c>
      <c r="B92" s="232" t="s">
        <v>339</v>
      </c>
      <c r="C92" s="231" t="s">
        <v>276</v>
      </c>
      <c r="D92" s="231" t="s">
        <v>113</v>
      </c>
      <c r="E92" s="231" t="s">
        <v>114</v>
      </c>
      <c r="F92" s="231" t="s">
        <v>266</v>
      </c>
      <c r="G92" s="231" t="s">
        <v>267</v>
      </c>
      <c r="H92" s="233">
        <v>626400</v>
      </c>
      <c r="I92" s="233">
        <v>626400</v>
      </c>
      <c r="J92" s="233"/>
      <c r="K92" s="233"/>
      <c r="L92" s="233">
        <v>626400</v>
      </c>
      <c r="M92" s="233"/>
      <c r="N92" s="233"/>
      <c r="O92" s="233"/>
      <c r="P92" s="233"/>
      <c r="Q92" s="233"/>
      <c r="R92" s="233"/>
      <c r="S92" s="233"/>
      <c r="T92" s="233"/>
      <c r="U92" s="233"/>
      <c r="V92" s="233"/>
      <c r="W92" s="233"/>
    </row>
    <row r="93" ht="19.5" customHeight="1" spans="1:23">
      <c r="A93" s="231" t="s">
        <v>73</v>
      </c>
      <c r="B93" s="232" t="s">
        <v>340</v>
      </c>
      <c r="C93" s="231" t="s">
        <v>326</v>
      </c>
      <c r="D93" s="231" t="s">
        <v>113</v>
      </c>
      <c r="E93" s="231" t="s">
        <v>114</v>
      </c>
      <c r="F93" s="231" t="s">
        <v>301</v>
      </c>
      <c r="G93" s="231" t="s">
        <v>302</v>
      </c>
      <c r="H93" s="233">
        <v>150000</v>
      </c>
      <c r="I93" s="233">
        <v>150000</v>
      </c>
      <c r="J93" s="233"/>
      <c r="K93" s="233"/>
      <c r="L93" s="233">
        <v>150000</v>
      </c>
      <c r="M93" s="233"/>
      <c r="N93" s="233"/>
      <c r="O93" s="233"/>
      <c r="P93" s="233"/>
      <c r="Q93" s="233"/>
      <c r="R93" s="233"/>
      <c r="S93" s="233"/>
      <c r="T93" s="233"/>
      <c r="U93" s="233"/>
      <c r="V93" s="233"/>
      <c r="W93" s="233"/>
    </row>
    <row r="94" ht="19.5" customHeight="1" spans="1:23">
      <c r="A94" s="231" t="s">
        <v>75</v>
      </c>
      <c r="B94" s="232" t="s">
        <v>341</v>
      </c>
      <c r="C94" s="231" t="s">
        <v>261</v>
      </c>
      <c r="D94" s="231" t="s">
        <v>113</v>
      </c>
      <c r="E94" s="231" t="s">
        <v>114</v>
      </c>
      <c r="F94" s="231" t="s">
        <v>262</v>
      </c>
      <c r="G94" s="231" t="s">
        <v>263</v>
      </c>
      <c r="H94" s="233">
        <v>1099968</v>
      </c>
      <c r="I94" s="233">
        <v>1099968</v>
      </c>
      <c r="J94" s="233"/>
      <c r="K94" s="233"/>
      <c r="L94" s="233">
        <v>1099968</v>
      </c>
      <c r="M94" s="233"/>
      <c r="N94" s="233"/>
      <c r="O94" s="233"/>
      <c r="P94" s="233"/>
      <c r="Q94" s="233"/>
      <c r="R94" s="233"/>
      <c r="S94" s="233"/>
      <c r="T94" s="233"/>
      <c r="U94" s="233"/>
      <c r="V94" s="233"/>
      <c r="W94" s="233"/>
    </row>
    <row r="95" ht="19.5" customHeight="1" spans="1:23">
      <c r="A95" s="231" t="s">
        <v>75</v>
      </c>
      <c r="B95" s="232" t="s">
        <v>341</v>
      </c>
      <c r="C95" s="231" t="s">
        <v>261</v>
      </c>
      <c r="D95" s="231" t="s">
        <v>113</v>
      </c>
      <c r="E95" s="231" t="s">
        <v>114</v>
      </c>
      <c r="F95" s="231" t="s">
        <v>264</v>
      </c>
      <c r="G95" s="231" t="s">
        <v>265</v>
      </c>
      <c r="H95" s="233">
        <v>1406304</v>
      </c>
      <c r="I95" s="233">
        <v>1406304</v>
      </c>
      <c r="J95" s="233"/>
      <c r="K95" s="233"/>
      <c r="L95" s="233">
        <v>1406304</v>
      </c>
      <c r="M95" s="233"/>
      <c r="N95" s="233"/>
      <c r="O95" s="233"/>
      <c r="P95" s="233"/>
      <c r="Q95" s="233"/>
      <c r="R95" s="233"/>
      <c r="S95" s="233"/>
      <c r="T95" s="233"/>
      <c r="U95" s="233"/>
      <c r="V95" s="233"/>
      <c r="W95" s="233"/>
    </row>
    <row r="96" ht="19.5" customHeight="1" spans="1:23">
      <c r="A96" s="231" t="s">
        <v>75</v>
      </c>
      <c r="B96" s="232" t="s">
        <v>341</v>
      </c>
      <c r="C96" s="231" t="s">
        <v>261</v>
      </c>
      <c r="D96" s="231" t="s">
        <v>113</v>
      </c>
      <c r="E96" s="231" t="s">
        <v>114</v>
      </c>
      <c r="F96" s="231" t="s">
        <v>266</v>
      </c>
      <c r="G96" s="231" t="s">
        <v>267</v>
      </c>
      <c r="H96" s="233">
        <v>91664</v>
      </c>
      <c r="I96" s="233">
        <v>91664</v>
      </c>
      <c r="J96" s="233"/>
      <c r="K96" s="233"/>
      <c r="L96" s="233">
        <v>91664</v>
      </c>
      <c r="M96" s="233"/>
      <c r="N96" s="233"/>
      <c r="O96" s="233"/>
      <c r="P96" s="233"/>
      <c r="Q96" s="233"/>
      <c r="R96" s="233"/>
      <c r="S96" s="233"/>
      <c r="T96" s="233"/>
      <c r="U96" s="233"/>
      <c r="V96" s="233"/>
      <c r="W96" s="233"/>
    </row>
    <row r="97" ht="19.5" customHeight="1" spans="1:23">
      <c r="A97" s="231" t="s">
        <v>75</v>
      </c>
      <c r="B97" s="232" t="s">
        <v>342</v>
      </c>
      <c r="C97" s="231" t="s">
        <v>282</v>
      </c>
      <c r="D97" s="231" t="s">
        <v>113</v>
      </c>
      <c r="E97" s="231" t="s">
        <v>114</v>
      </c>
      <c r="F97" s="231" t="s">
        <v>283</v>
      </c>
      <c r="G97" s="231" t="s">
        <v>284</v>
      </c>
      <c r="H97" s="233">
        <v>20460</v>
      </c>
      <c r="I97" s="233">
        <v>20460</v>
      </c>
      <c r="J97" s="233"/>
      <c r="K97" s="233"/>
      <c r="L97" s="233">
        <v>20460</v>
      </c>
      <c r="M97" s="233"/>
      <c r="N97" s="233"/>
      <c r="O97" s="233"/>
      <c r="P97" s="233"/>
      <c r="Q97" s="233"/>
      <c r="R97" s="233"/>
      <c r="S97" s="233"/>
      <c r="T97" s="233"/>
      <c r="U97" s="233"/>
      <c r="V97" s="233"/>
      <c r="W97" s="233"/>
    </row>
    <row r="98" ht="19.5" customHeight="1" spans="1:23">
      <c r="A98" s="231" t="s">
        <v>75</v>
      </c>
      <c r="B98" s="232" t="s">
        <v>343</v>
      </c>
      <c r="C98" s="231" t="s">
        <v>326</v>
      </c>
      <c r="D98" s="231" t="s">
        <v>113</v>
      </c>
      <c r="E98" s="231" t="s">
        <v>114</v>
      </c>
      <c r="F98" s="231" t="s">
        <v>301</v>
      </c>
      <c r="G98" s="231" t="s">
        <v>302</v>
      </c>
      <c r="H98" s="233">
        <v>47439</v>
      </c>
      <c r="I98" s="233">
        <v>47439</v>
      </c>
      <c r="J98" s="233"/>
      <c r="K98" s="233"/>
      <c r="L98" s="233">
        <v>47439</v>
      </c>
      <c r="M98" s="233"/>
      <c r="N98" s="233"/>
      <c r="O98" s="233"/>
      <c r="P98" s="233"/>
      <c r="Q98" s="233"/>
      <c r="R98" s="233"/>
      <c r="S98" s="233"/>
      <c r="T98" s="233"/>
      <c r="U98" s="233"/>
      <c r="V98" s="233"/>
      <c r="W98" s="233"/>
    </row>
    <row r="99" ht="19.5" customHeight="1" spans="1:23">
      <c r="A99" s="231" t="s">
        <v>75</v>
      </c>
      <c r="B99" s="232" t="s">
        <v>344</v>
      </c>
      <c r="C99" s="231" t="s">
        <v>292</v>
      </c>
      <c r="D99" s="231" t="s">
        <v>127</v>
      </c>
      <c r="E99" s="231" t="s">
        <v>128</v>
      </c>
      <c r="F99" s="231" t="s">
        <v>293</v>
      </c>
      <c r="G99" s="231" t="s">
        <v>294</v>
      </c>
      <c r="H99" s="233">
        <v>487140</v>
      </c>
      <c r="I99" s="233">
        <v>487140</v>
      </c>
      <c r="J99" s="233"/>
      <c r="K99" s="233"/>
      <c r="L99" s="233">
        <v>487140</v>
      </c>
      <c r="M99" s="233"/>
      <c r="N99" s="233"/>
      <c r="O99" s="233"/>
      <c r="P99" s="233"/>
      <c r="Q99" s="233"/>
      <c r="R99" s="233"/>
      <c r="S99" s="233"/>
      <c r="T99" s="233"/>
      <c r="U99" s="233"/>
      <c r="V99" s="233"/>
      <c r="W99" s="233"/>
    </row>
    <row r="100" ht="19.5" customHeight="1" spans="1:23">
      <c r="A100" s="231" t="s">
        <v>75</v>
      </c>
      <c r="B100" s="232" t="s">
        <v>344</v>
      </c>
      <c r="C100" s="231" t="s">
        <v>292</v>
      </c>
      <c r="D100" s="231" t="s">
        <v>129</v>
      </c>
      <c r="E100" s="231" t="s">
        <v>130</v>
      </c>
      <c r="F100" s="231" t="s">
        <v>295</v>
      </c>
      <c r="G100" s="231" t="s">
        <v>296</v>
      </c>
      <c r="H100" s="233">
        <v>123436</v>
      </c>
      <c r="I100" s="233">
        <v>123436</v>
      </c>
      <c r="J100" s="233"/>
      <c r="K100" s="233"/>
      <c r="L100" s="233">
        <v>123436</v>
      </c>
      <c r="M100" s="233"/>
      <c r="N100" s="233"/>
      <c r="O100" s="233"/>
      <c r="P100" s="233"/>
      <c r="Q100" s="233"/>
      <c r="R100" s="233"/>
      <c r="S100" s="233"/>
      <c r="T100" s="233"/>
      <c r="U100" s="233"/>
      <c r="V100" s="233"/>
      <c r="W100" s="233"/>
    </row>
    <row r="101" ht="19.5" customHeight="1" spans="1:23">
      <c r="A101" s="231" t="s">
        <v>75</v>
      </c>
      <c r="B101" s="232" t="s">
        <v>344</v>
      </c>
      <c r="C101" s="231" t="s">
        <v>292</v>
      </c>
      <c r="D101" s="231" t="s">
        <v>160</v>
      </c>
      <c r="E101" s="231" t="s">
        <v>161</v>
      </c>
      <c r="F101" s="231" t="s">
        <v>297</v>
      </c>
      <c r="G101" s="231" t="s">
        <v>298</v>
      </c>
      <c r="H101" s="233">
        <v>223928</v>
      </c>
      <c r="I101" s="233">
        <v>223928</v>
      </c>
      <c r="J101" s="233"/>
      <c r="K101" s="233"/>
      <c r="L101" s="233">
        <v>223928</v>
      </c>
      <c r="M101" s="233"/>
      <c r="N101" s="233"/>
      <c r="O101" s="233"/>
      <c r="P101" s="233"/>
      <c r="Q101" s="233"/>
      <c r="R101" s="233"/>
      <c r="S101" s="233"/>
      <c r="T101" s="233"/>
      <c r="U101" s="233"/>
      <c r="V101" s="233"/>
      <c r="W101" s="233"/>
    </row>
    <row r="102" ht="19.5" customHeight="1" spans="1:23">
      <c r="A102" s="231" t="s">
        <v>75</v>
      </c>
      <c r="B102" s="232" t="s">
        <v>344</v>
      </c>
      <c r="C102" s="231" t="s">
        <v>292</v>
      </c>
      <c r="D102" s="231" t="s">
        <v>164</v>
      </c>
      <c r="E102" s="231" t="s">
        <v>165</v>
      </c>
      <c r="F102" s="231" t="s">
        <v>299</v>
      </c>
      <c r="G102" s="231" t="s">
        <v>300</v>
      </c>
      <c r="H102" s="233">
        <v>104400</v>
      </c>
      <c r="I102" s="233">
        <v>104400</v>
      </c>
      <c r="J102" s="233"/>
      <c r="K102" s="233"/>
      <c r="L102" s="233">
        <v>104400</v>
      </c>
      <c r="M102" s="233"/>
      <c r="N102" s="233"/>
      <c r="O102" s="233"/>
      <c r="P102" s="233"/>
      <c r="Q102" s="233"/>
      <c r="R102" s="233"/>
      <c r="S102" s="233"/>
      <c r="T102" s="233"/>
      <c r="U102" s="233"/>
      <c r="V102" s="233"/>
      <c r="W102" s="233"/>
    </row>
    <row r="103" ht="19.5" customHeight="1" spans="1:23">
      <c r="A103" s="231" t="s">
        <v>75</v>
      </c>
      <c r="B103" s="232" t="s">
        <v>344</v>
      </c>
      <c r="C103" s="231" t="s">
        <v>292</v>
      </c>
      <c r="D103" s="231" t="s">
        <v>164</v>
      </c>
      <c r="E103" s="231" t="s">
        <v>165</v>
      </c>
      <c r="F103" s="231" t="s">
        <v>299</v>
      </c>
      <c r="G103" s="231" t="s">
        <v>300</v>
      </c>
      <c r="H103" s="233">
        <v>124637</v>
      </c>
      <c r="I103" s="233">
        <v>124637</v>
      </c>
      <c r="J103" s="233"/>
      <c r="K103" s="233"/>
      <c r="L103" s="233">
        <v>124637</v>
      </c>
      <c r="M103" s="233"/>
      <c r="N103" s="233"/>
      <c r="O103" s="233"/>
      <c r="P103" s="233"/>
      <c r="Q103" s="233"/>
      <c r="R103" s="233"/>
      <c r="S103" s="233"/>
      <c r="T103" s="233"/>
      <c r="U103" s="233"/>
      <c r="V103" s="233"/>
      <c r="W103" s="233"/>
    </row>
    <row r="104" ht="19.5" customHeight="1" spans="1:23">
      <c r="A104" s="231" t="s">
        <v>75</v>
      </c>
      <c r="B104" s="232" t="s">
        <v>344</v>
      </c>
      <c r="C104" s="231" t="s">
        <v>292</v>
      </c>
      <c r="D104" s="231" t="s">
        <v>113</v>
      </c>
      <c r="E104" s="231" t="s">
        <v>114</v>
      </c>
      <c r="F104" s="231" t="s">
        <v>301</v>
      </c>
      <c r="G104" s="231" t="s">
        <v>302</v>
      </c>
      <c r="H104" s="233">
        <v>1518</v>
      </c>
      <c r="I104" s="233">
        <v>1518</v>
      </c>
      <c r="J104" s="233"/>
      <c r="K104" s="233"/>
      <c r="L104" s="233">
        <v>1518</v>
      </c>
      <c r="M104" s="233"/>
      <c r="N104" s="233"/>
      <c r="O104" s="233"/>
      <c r="P104" s="233"/>
      <c r="Q104" s="233"/>
      <c r="R104" s="233"/>
      <c r="S104" s="233"/>
      <c r="T104" s="233"/>
      <c r="U104" s="233"/>
      <c r="V104" s="233"/>
      <c r="W104" s="233"/>
    </row>
    <row r="105" ht="19.5" customHeight="1" spans="1:23">
      <c r="A105" s="231" t="s">
        <v>75</v>
      </c>
      <c r="B105" s="232" t="s">
        <v>344</v>
      </c>
      <c r="C105" s="231" t="s">
        <v>292</v>
      </c>
      <c r="D105" s="231" t="s">
        <v>166</v>
      </c>
      <c r="E105" s="231" t="s">
        <v>167</v>
      </c>
      <c r="F105" s="231" t="s">
        <v>301</v>
      </c>
      <c r="G105" s="231" t="s">
        <v>302</v>
      </c>
      <c r="H105" s="233">
        <v>14940</v>
      </c>
      <c r="I105" s="233">
        <v>14940</v>
      </c>
      <c r="J105" s="233"/>
      <c r="K105" s="233"/>
      <c r="L105" s="233">
        <v>14940</v>
      </c>
      <c r="M105" s="233"/>
      <c r="N105" s="233"/>
      <c r="O105" s="233"/>
      <c r="P105" s="233"/>
      <c r="Q105" s="233"/>
      <c r="R105" s="233"/>
      <c r="S105" s="233"/>
      <c r="T105" s="233"/>
      <c r="U105" s="233"/>
      <c r="V105" s="233"/>
      <c r="W105" s="233"/>
    </row>
    <row r="106" ht="19.5" customHeight="1" spans="1:23">
      <c r="A106" s="231" t="s">
        <v>75</v>
      </c>
      <c r="B106" s="232" t="s">
        <v>344</v>
      </c>
      <c r="C106" s="231" t="s">
        <v>292</v>
      </c>
      <c r="D106" s="231" t="s">
        <v>166</v>
      </c>
      <c r="E106" s="231" t="s">
        <v>167</v>
      </c>
      <c r="F106" s="231" t="s">
        <v>301</v>
      </c>
      <c r="G106" s="231" t="s">
        <v>302</v>
      </c>
      <c r="H106" s="233">
        <v>5612</v>
      </c>
      <c r="I106" s="233">
        <v>5612</v>
      </c>
      <c r="J106" s="233"/>
      <c r="K106" s="233"/>
      <c r="L106" s="233">
        <v>5612</v>
      </c>
      <c r="M106" s="233"/>
      <c r="N106" s="233"/>
      <c r="O106" s="233"/>
      <c r="P106" s="233"/>
      <c r="Q106" s="233"/>
      <c r="R106" s="233"/>
      <c r="S106" s="233"/>
      <c r="T106" s="233"/>
      <c r="U106" s="233"/>
      <c r="V106" s="233"/>
      <c r="W106" s="233"/>
    </row>
    <row r="107" ht="19.5" customHeight="1" spans="1:23">
      <c r="A107" s="231" t="s">
        <v>75</v>
      </c>
      <c r="B107" s="232" t="s">
        <v>344</v>
      </c>
      <c r="C107" s="231" t="s">
        <v>292</v>
      </c>
      <c r="D107" s="231" t="s">
        <v>166</v>
      </c>
      <c r="E107" s="231" t="s">
        <v>167</v>
      </c>
      <c r="F107" s="231" t="s">
        <v>301</v>
      </c>
      <c r="G107" s="231" t="s">
        <v>302</v>
      </c>
      <c r="H107" s="233">
        <v>11454</v>
      </c>
      <c r="I107" s="233">
        <v>11454</v>
      </c>
      <c r="J107" s="233"/>
      <c r="K107" s="233"/>
      <c r="L107" s="233">
        <v>11454</v>
      </c>
      <c r="M107" s="233"/>
      <c r="N107" s="233"/>
      <c r="O107" s="233"/>
      <c r="P107" s="233"/>
      <c r="Q107" s="233"/>
      <c r="R107" s="233"/>
      <c r="S107" s="233"/>
      <c r="T107" s="233"/>
      <c r="U107" s="233"/>
      <c r="V107" s="233"/>
      <c r="W107" s="233"/>
    </row>
    <row r="108" ht="19.5" customHeight="1" spans="1:23">
      <c r="A108" s="231" t="s">
        <v>75</v>
      </c>
      <c r="B108" s="232" t="s">
        <v>345</v>
      </c>
      <c r="C108" s="231" t="s">
        <v>257</v>
      </c>
      <c r="D108" s="231" t="s">
        <v>143</v>
      </c>
      <c r="E108" s="231" t="s">
        <v>144</v>
      </c>
      <c r="F108" s="231" t="s">
        <v>258</v>
      </c>
      <c r="G108" s="231" t="s">
        <v>259</v>
      </c>
      <c r="H108" s="233">
        <v>231216</v>
      </c>
      <c r="I108" s="233">
        <v>231216</v>
      </c>
      <c r="J108" s="233"/>
      <c r="K108" s="233"/>
      <c r="L108" s="233">
        <v>231216</v>
      </c>
      <c r="M108" s="233"/>
      <c r="N108" s="233"/>
      <c r="O108" s="233"/>
      <c r="P108" s="233"/>
      <c r="Q108" s="233"/>
      <c r="R108" s="233"/>
      <c r="S108" s="233"/>
      <c r="T108" s="233"/>
      <c r="U108" s="233"/>
      <c r="V108" s="233"/>
      <c r="W108" s="233"/>
    </row>
    <row r="109" ht="19.5" customHeight="1" spans="1:23">
      <c r="A109" s="231" t="s">
        <v>75</v>
      </c>
      <c r="B109" s="232" t="s">
        <v>345</v>
      </c>
      <c r="C109" s="231" t="s">
        <v>257</v>
      </c>
      <c r="D109" s="231" t="s">
        <v>143</v>
      </c>
      <c r="E109" s="231" t="s">
        <v>144</v>
      </c>
      <c r="F109" s="231" t="s">
        <v>258</v>
      </c>
      <c r="G109" s="231" t="s">
        <v>259</v>
      </c>
      <c r="H109" s="233">
        <v>108816</v>
      </c>
      <c r="I109" s="233">
        <v>108816</v>
      </c>
      <c r="J109" s="233"/>
      <c r="K109" s="233"/>
      <c r="L109" s="233">
        <v>108816</v>
      </c>
      <c r="M109" s="233"/>
      <c r="N109" s="233"/>
      <c r="O109" s="233"/>
      <c r="P109" s="233"/>
      <c r="Q109" s="233"/>
      <c r="R109" s="233"/>
      <c r="S109" s="233"/>
      <c r="T109" s="233"/>
      <c r="U109" s="233"/>
      <c r="V109" s="233"/>
      <c r="W109" s="233"/>
    </row>
    <row r="110" ht="19.5" customHeight="1" spans="1:23">
      <c r="A110" s="231" t="s">
        <v>75</v>
      </c>
      <c r="B110" s="232" t="s">
        <v>346</v>
      </c>
      <c r="C110" s="231" t="s">
        <v>184</v>
      </c>
      <c r="D110" s="231" t="s">
        <v>183</v>
      </c>
      <c r="E110" s="231" t="s">
        <v>184</v>
      </c>
      <c r="F110" s="231" t="s">
        <v>304</v>
      </c>
      <c r="G110" s="231" t="s">
        <v>184</v>
      </c>
      <c r="H110" s="233">
        <v>427752</v>
      </c>
      <c r="I110" s="233">
        <v>427752</v>
      </c>
      <c r="J110" s="233"/>
      <c r="K110" s="233"/>
      <c r="L110" s="233">
        <v>427752</v>
      </c>
      <c r="M110" s="233"/>
      <c r="N110" s="233"/>
      <c r="O110" s="233"/>
      <c r="P110" s="233"/>
      <c r="Q110" s="233"/>
      <c r="R110" s="233"/>
      <c r="S110" s="233"/>
      <c r="T110" s="233"/>
      <c r="U110" s="233"/>
      <c r="V110" s="233"/>
      <c r="W110" s="233"/>
    </row>
    <row r="111" ht="19.5" customHeight="1" spans="1:23">
      <c r="A111" s="231" t="s">
        <v>75</v>
      </c>
      <c r="B111" s="232" t="s">
        <v>347</v>
      </c>
      <c r="C111" s="231" t="s">
        <v>269</v>
      </c>
      <c r="D111" s="231" t="s">
        <v>113</v>
      </c>
      <c r="E111" s="231" t="s">
        <v>114</v>
      </c>
      <c r="F111" s="231" t="s">
        <v>270</v>
      </c>
      <c r="G111" s="231" t="s">
        <v>269</v>
      </c>
      <c r="H111" s="233">
        <v>21758</v>
      </c>
      <c r="I111" s="233">
        <v>21758</v>
      </c>
      <c r="J111" s="233"/>
      <c r="K111" s="233"/>
      <c r="L111" s="233">
        <v>21758</v>
      </c>
      <c r="M111" s="233"/>
      <c r="N111" s="233"/>
      <c r="O111" s="233"/>
      <c r="P111" s="233"/>
      <c r="Q111" s="233"/>
      <c r="R111" s="233"/>
      <c r="S111" s="233"/>
      <c r="T111" s="233"/>
      <c r="U111" s="233"/>
      <c r="V111" s="233"/>
      <c r="W111" s="233"/>
    </row>
    <row r="112" ht="19.5" customHeight="1" spans="1:23">
      <c r="A112" s="231" t="s">
        <v>75</v>
      </c>
      <c r="B112" s="232" t="s">
        <v>348</v>
      </c>
      <c r="C112" s="231" t="s">
        <v>286</v>
      </c>
      <c r="D112" s="231" t="s">
        <v>113</v>
      </c>
      <c r="E112" s="231" t="s">
        <v>114</v>
      </c>
      <c r="F112" s="231" t="s">
        <v>317</v>
      </c>
      <c r="G112" s="231" t="s">
        <v>318</v>
      </c>
      <c r="H112" s="233">
        <v>72000</v>
      </c>
      <c r="I112" s="233">
        <v>72000</v>
      </c>
      <c r="J112" s="233"/>
      <c r="K112" s="233"/>
      <c r="L112" s="233">
        <v>72000</v>
      </c>
      <c r="M112" s="233"/>
      <c r="N112" s="233"/>
      <c r="O112" s="233"/>
      <c r="P112" s="233"/>
      <c r="Q112" s="233"/>
      <c r="R112" s="233"/>
      <c r="S112" s="233"/>
      <c r="T112" s="233"/>
      <c r="U112" s="233"/>
      <c r="V112" s="233"/>
      <c r="W112" s="233"/>
    </row>
    <row r="113" ht="19.5" customHeight="1" spans="1:23">
      <c r="A113" s="231" t="s">
        <v>75</v>
      </c>
      <c r="B113" s="232" t="s">
        <v>349</v>
      </c>
      <c r="C113" s="231" t="s">
        <v>235</v>
      </c>
      <c r="D113" s="231" t="s">
        <v>113</v>
      </c>
      <c r="E113" s="231" t="s">
        <v>114</v>
      </c>
      <c r="F113" s="231" t="s">
        <v>338</v>
      </c>
      <c r="G113" s="231" t="s">
        <v>235</v>
      </c>
      <c r="H113" s="233">
        <v>5000</v>
      </c>
      <c r="I113" s="233">
        <v>5000</v>
      </c>
      <c r="J113" s="233"/>
      <c r="K113" s="233"/>
      <c r="L113" s="233">
        <v>5000</v>
      </c>
      <c r="M113" s="233"/>
      <c r="N113" s="233"/>
      <c r="O113" s="233"/>
      <c r="P113" s="233"/>
      <c r="Q113" s="233"/>
      <c r="R113" s="233"/>
      <c r="S113" s="233"/>
      <c r="T113" s="233"/>
      <c r="U113" s="233"/>
      <c r="V113" s="233"/>
      <c r="W113" s="233"/>
    </row>
    <row r="114" ht="19.5" customHeight="1" spans="1:23">
      <c r="A114" s="231" t="s">
        <v>75</v>
      </c>
      <c r="B114" s="232" t="s">
        <v>350</v>
      </c>
      <c r="C114" s="231" t="s">
        <v>276</v>
      </c>
      <c r="D114" s="231" t="s">
        <v>113</v>
      </c>
      <c r="E114" s="231" t="s">
        <v>114</v>
      </c>
      <c r="F114" s="231" t="s">
        <v>266</v>
      </c>
      <c r="G114" s="231" t="s">
        <v>267</v>
      </c>
      <c r="H114" s="233">
        <v>566880</v>
      </c>
      <c r="I114" s="233">
        <v>566880</v>
      </c>
      <c r="J114" s="233"/>
      <c r="K114" s="233"/>
      <c r="L114" s="233">
        <v>566880</v>
      </c>
      <c r="M114" s="233"/>
      <c r="N114" s="233"/>
      <c r="O114" s="233"/>
      <c r="P114" s="233"/>
      <c r="Q114" s="233"/>
      <c r="R114" s="233"/>
      <c r="S114" s="233"/>
      <c r="T114" s="233"/>
      <c r="U114" s="233"/>
      <c r="V114" s="233"/>
      <c r="W114" s="233"/>
    </row>
    <row r="115" ht="19.5" customHeight="1" spans="1:23">
      <c r="A115" s="231" t="s">
        <v>75</v>
      </c>
      <c r="B115" s="232" t="s">
        <v>350</v>
      </c>
      <c r="C115" s="231" t="s">
        <v>276</v>
      </c>
      <c r="D115" s="231" t="s">
        <v>113</v>
      </c>
      <c r="E115" s="231" t="s">
        <v>114</v>
      </c>
      <c r="F115" s="231" t="s">
        <v>266</v>
      </c>
      <c r="G115" s="231" t="s">
        <v>267</v>
      </c>
      <c r="H115" s="233">
        <v>432100</v>
      </c>
      <c r="I115" s="233">
        <v>432100</v>
      </c>
      <c r="J115" s="233"/>
      <c r="K115" s="233"/>
      <c r="L115" s="233">
        <v>432100</v>
      </c>
      <c r="M115" s="233"/>
      <c r="N115" s="233"/>
      <c r="O115" s="233"/>
      <c r="P115" s="233"/>
      <c r="Q115" s="233"/>
      <c r="R115" s="233"/>
      <c r="S115" s="233"/>
      <c r="T115" s="233"/>
      <c r="U115" s="233"/>
      <c r="V115" s="233"/>
      <c r="W115" s="233"/>
    </row>
    <row r="116" ht="19.5" customHeight="1" spans="1:23">
      <c r="A116" s="231" t="s">
        <v>75</v>
      </c>
      <c r="B116" s="232" t="s">
        <v>351</v>
      </c>
      <c r="C116" s="231" t="s">
        <v>290</v>
      </c>
      <c r="D116" s="231" t="s">
        <v>113</v>
      </c>
      <c r="E116" s="231" t="s">
        <v>114</v>
      </c>
      <c r="F116" s="231" t="s">
        <v>283</v>
      </c>
      <c r="G116" s="231" t="s">
        <v>284</v>
      </c>
      <c r="H116" s="233">
        <v>204600</v>
      </c>
      <c r="I116" s="233">
        <v>204600</v>
      </c>
      <c r="J116" s="233"/>
      <c r="K116" s="233"/>
      <c r="L116" s="233">
        <v>204600</v>
      </c>
      <c r="M116" s="233"/>
      <c r="N116" s="233"/>
      <c r="O116" s="233"/>
      <c r="P116" s="233"/>
      <c r="Q116" s="233"/>
      <c r="R116" s="233"/>
      <c r="S116" s="233"/>
      <c r="T116" s="233"/>
      <c r="U116" s="233"/>
      <c r="V116" s="233"/>
      <c r="W116" s="233"/>
    </row>
    <row r="117" ht="19.5" customHeight="1" spans="1:23">
      <c r="A117" s="231" t="s">
        <v>75</v>
      </c>
      <c r="B117" s="232" t="s">
        <v>352</v>
      </c>
      <c r="C117" s="231" t="s">
        <v>306</v>
      </c>
      <c r="D117" s="231" t="s">
        <v>113</v>
      </c>
      <c r="E117" s="231" t="s">
        <v>114</v>
      </c>
      <c r="F117" s="231" t="s">
        <v>287</v>
      </c>
      <c r="G117" s="231" t="s">
        <v>288</v>
      </c>
      <c r="H117" s="233">
        <v>50255</v>
      </c>
      <c r="I117" s="233">
        <v>50255</v>
      </c>
      <c r="J117" s="233"/>
      <c r="K117" s="233"/>
      <c r="L117" s="233">
        <v>50255</v>
      </c>
      <c r="M117" s="233"/>
      <c r="N117" s="233"/>
      <c r="O117" s="233"/>
      <c r="P117" s="233"/>
      <c r="Q117" s="233"/>
      <c r="R117" s="233"/>
      <c r="S117" s="233"/>
      <c r="T117" s="233"/>
      <c r="U117" s="233"/>
      <c r="V117" s="233"/>
      <c r="W117" s="233"/>
    </row>
    <row r="118" ht="19.5" customHeight="1" spans="1:23">
      <c r="A118" s="231" t="s">
        <v>75</v>
      </c>
      <c r="B118" s="232" t="s">
        <v>352</v>
      </c>
      <c r="C118" s="231" t="s">
        <v>306</v>
      </c>
      <c r="D118" s="231" t="s">
        <v>113</v>
      </c>
      <c r="E118" s="231" t="s">
        <v>114</v>
      </c>
      <c r="F118" s="231" t="s">
        <v>307</v>
      </c>
      <c r="G118" s="231" t="s">
        <v>308</v>
      </c>
      <c r="H118" s="233">
        <v>8740</v>
      </c>
      <c r="I118" s="233">
        <v>8740</v>
      </c>
      <c r="J118" s="233"/>
      <c r="K118" s="233"/>
      <c r="L118" s="233">
        <v>8740</v>
      </c>
      <c r="M118" s="233"/>
      <c r="N118" s="233"/>
      <c r="O118" s="233"/>
      <c r="P118" s="233"/>
      <c r="Q118" s="233"/>
      <c r="R118" s="233"/>
      <c r="S118" s="233"/>
      <c r="T118" s="233"/>
      <c r="U118" s="233"/>
      <c r="V118" s="233"/>
      <c r="W118" s="233"/>
    </row>
    <row r="119" ht="19.5" customHeight="1" spans="1:23">
      <c r="A119" s="231" t="s">
        <v>75</v>
      </c>
      <c r="B119" s="232" t="s">
        <v>352</v>
      </c>
      <c r="C119" s="231" t="s">
        <v>306</v>
      </c>
      <c r="D119" s="231" t="s">
        <v>113</v>
      </c>
      <c r="E119" s="231" t="s">
        <v>114</v>
      </c>
      <c r="F119" s="231" t="s">
        <v>309</v>
      </c>
      <c r="G119" s="231" t="s">
        <v>310</v>
      </c>
      <c r="H119" s="233">
        <v>22563</v>
      </c>
      <c r="I119" s="233">
        <v>22563</v>
      </c>
      <c r="J119" s="233"/>
      <c r="K119" s="233"/>
      <c r="L119" s="233">
        <v>22563</v>
      </c>
      <c r="M119" s="233"/>
      <c r="N119" s="233"/>
      <c r="O119" s="233"/>
      <c r="P119" s="233"/>
      <c r="Q119" s="233"/>
      <c r="R119" s="233"/>
      <c r="S119" s="233"/>
      <c r="T119" s="233"/>
      <c r="U119" s="233"/>
      <c r="V119" s="233"/>
      <c r="W119" s="233"/>
    </row>
    <row r="120" ht="19.5" customHeight="1" spans="1:23">
      <c r="A120" s="231" t="s">
        <v>75</v>
      </c>
      <c r="B120" s="232" t="s">
        <v>352</v>
      </c>
      <c r="C120" s="231" t="s">
        <v>306</v>
      </c>
      <c r="D120" s="231" t="s">
        <v>113</v>
      </c>
      <c r="E120" s="231" t="s">
        <v>114</v>
      </c>
      <c r="F120" s="231" t="s">
        <v>311</v>
      </c>
      <c r="G120" s="231" t="s">
        <v>312</v>
      </c>
      <c r="H120" s="233">
        <v>32775</v>
      </c>
      <c r="I120" s="233">
        <v>32775</v>
      </c>
      <c r="J120" s="233"/>
      <c r="K120" s="233"/>
      <c r="L120" s="233">
        <v>32775</v>
      </c>
      <c r="M120" s="233"/>
      <c r="N120" s="233"/>
      <c r="O120" s="233"/>
      <c r="P120" s="233"/>
      <c r="Q120" s="233"/>
      <c r="R120" s="233"/>
      <c r="S120" s="233"/>
      <c r="T120" s="233"/>
      <c r="U120" s="233"/>
      <c r="V120" s="233"/>
      <c r="W120" s="233"/>
    </row>
    <row r="121" ht="19.5" customHeight="1" spans="1:23">
      <c r="A121" s="231" t="s">
        <v>75</v>
      </c>
      <c r="B121" s="232" t="s">
        <v>352</v>
      </c>
      <c r="C121" s="231" t="s">
        <v>306</v>
      </c>
      <c r="D121" s="231" t="s">
        <v>113</v>
      </c>
      <c r="E121" s="231" t="s">
        <v>114</v>
      </c>
      <c r="F121" s="231" t="s">
        <v>313</v>
      </c>
      <c r="G121" s="231" t="s">
        <v>314</v>
      </c>
      <c r="H121" s="233">
        <v>13110</v>
      </c>
      <c r="I121" s="233">
        <v>13110</v>
      </c>
      <c r="J121" s="233"/>
      <c r="K121" s="233"/>
      <c r="L121" s="233">
        <v>13110</v>
      </c>
      <c r="M121" s="233"/>
      <c r="N121" s="233"/>
      <c r="O121" s="233"/>
      <c r="P121" s="233"/>
      <c r="Q121" s="233"/>
      <c r="R121" s="233"/>
      <c r="S121" s="233"/>
      <c r="T121" s="233"/>
      <c r="U121" s="233"/>
      <c r="V121" s="233"/>
      <c r="W121" s="233"/>
    </row>
    <row r="122" ht="19.5" customHeight="1" spans="1:23">
      <c r="A122" s="231" t="s">
        <v>75</v>
      </c>
      <c r="B122" s="232" t="s">
        <v>352</v>
      </c>
      <c r="C122" s="231" t="s">
        <v>306</v>
      </c>
      <c r="D122" s="231" t="s">
        <v>113</v>
      </c>
      <c r="E122" s="231" t="s">
        <v>114</v>
      </c>
      <c r="F122" s="231" t="s">
        <v>315</v>
      </c>
      <c r="G122" s="231" t="s">
        <v>316</v>
      </c>
      <c r="H122" s="233">
        <v>34960</v>
      </c>
      <c r="I122" s="233">
        <v>34960</v>
      </c>
      <c r="J122" s="233"/>
      <c r="K122" s="233"/>
      <c r="L122" s="233">
        <v>34960</v>
      </c>
      <c r="M122" s="233"/>
      <c r="N122" s="233"/>
      <c r="O122" s="233"/>
      <c r="P122" s="233"/>
      <c r="Q122" s="233"/>
      <c r="R122" s="233"/>
      <c r="S122" s="233"/>
      <c r="T122" s="233"/>
      <c r="U122" s="233"/>
      <c r="V122" s="233"/>
      <c r="W122" s="233"/>
    </row>
    <row r="123" ht="19.5" customHeight="1" spans="1:23">
      <c r="A123" s="231" t="s">
        <v>75</v>
      </c>
      <c r="B123" s="232" t="s">
        <v>352</v>
      </c>
      <c r="C123" s="231" t="s">
        <v>306</v>
      </c>
      <c r="D123" s="231" t="s">
        <v>113</v>
      </c>
      <c r="E123" s="231" t="s">
        <v>114</v>
      </c>
      <c r="F123" s="231" t="s">
        <v>317</v>
      </c>
      <c r="G123" s="231" t="s">
        <v>318</v>
      </c>
      <c r="H123" s="233">
        <v>13800</v>
      </c>
      <c r="I123" s="233">
        <v>13800</v>
      </c>
      <c r="J123" s="233"/>
      <c r="K123" s="233"/>
      <c r="L123" s="233">
        <v>13800</v>
      </c>
      <c r="M123" s="233"/>
      <c r="N123" s="233"/>
      <c r="O123" s="233"/>
      <c r="P123" s="233"/>
      <c r="Q123" s="233"/>
      <c r="R123" s="233"/>
      <c r="S123" s="233"/>
      <c r="T123" s="233"/>
      <c r="U123" s="233"/>
      <c r="V123" s="233"/>
      <c r="W123" s="233"/>
    </row>
    <row r="124" ht="19.5" customHeight="1" spans="1:23">
      <c r="A124" s="231" t="s">
        <v>75</v>
      </c>
      <c r="B124" s="232" t="s">
        <v>352</v>
      </c>
      <c r="C124" s="231" t="s">
        <v>306</v>
      </c>
      <c r="D124" s="231" t="s">
        <v>113</v>
      </c>
      <c r="E124" s="231" t="s">
        <v>114</v>
      </c>
      <c r="F124" s="231" t="s">
        <v>317</v>
      </c>
      <c r="G124" s="231" t="s">
        <v>318</v>
      </c>
      <c r="H124" s="233">
        <v>55200</v>
      </c>
      <c r="I124" s="233">
        <v>55200</v>
      </c>
      <c r="J124" s="233"/>
      <c r="K124" s="233"/>
      <c r="L124" s="233">
        <v>55200</v>
      </c>
      <c r="M124" s="233"/>
      <c r="N124" s="233"/>
      <c r="O124" s="233"/>
      <c r="P124" s="233"/>
      <c r="Q124" s="233"/>
      <c r="R124" s="233"/>
      <c r="S124" s="233"/>
      <c r="T124" s="233"/>
      <c r="U124" s="233"/>
      <c r="V124" s="233"/>
      <c r="W124" s="233"/>
    </row>
    <row r="125" ht="19.5" customHeight="1" spans="1:23">
      <c r="A125" s="231" t="s">
        <v>75</v>
      </c>
      <c r="B125" s="232" t="s">
        <v>352</v>
      </c>
      <c r="C125" s="231" t="s">
        <v>306</v>
      </c>
      <c r="D125" s="231" t="s">
        <v>123</v>
      </c>
      <c r="E125" s="231" t="s">
        <v>124</v>
      </c>
      <c r="F125" s="231" t="s">
        <v>317</v>
      </c>
      <c r="G125" s="231" t="s">
        <v>318</v>
      </c>
      <c r="H125" s="233">
        <v>18000</v>
      </c>
      <c r="I125" s="233">
        <v>18000</v>
      </c>
      <c r="J125" s="233"/>
      <c r="K125" s="233"/>
      <c r="L125" s="233">
        <v>18000</v>
      </c>
      <c r="M125" s="233"/>
      <c r="N125" s="233"/>
      <c r="O125" s="233"/>
      <c r="P125" s="233"/>
      <c r="Q125" s="233"/>
      <c r="R125" s="233"/>
      <c r="S125" s="233"/>
      <c r="T125" s="233"/>
      <c r="U125" s="233"/>
      <c r="V125" s="233"/>
      <c r="W125" s="233"/>
    </row>
    <row r="126" ht="19.5" customHeight="1" spans="1:23">
      <c r="A126" s="231" t="s">
        <v>75</v>
      </c>
      <c r="B126" s="232" t="s">
        <v>353</v>
      </c>
      <c r="C126" s="231" t="s">
        <v>278</v>
      </c>
      <c r="D126" s="231" t="s">
        <v>123</v>
      </c>
      <c r="E126" s="231" t="s">
        <v>124</v>
      </c>
      <c r="F126" s="231" t="s">
        <v>279</v>
      </c>
      <c r="G126" s="231" t="s">
        <v>280</v>
      </c>
      <c r="H126" s="233">
        <v>756000</v>
      </c>
      <c r="I126" s="233">
        <v>756000</v>
      </c>
      <c r="J126" s="233"/>
      <c r="K126" s="233"/>
      <c r="L126" s="233">
        <v>756000</v>
      </c>
      <c r="M126" s="233"/>
      <c r="N126" s="233"/>
      <c r="O126" s="233"/>
      <c r="P126" s="233"/>
      <c r="Q126" s="233"/>
      <c r="R126" s="233"/>
      <c r="S126" s="233"/>
      <c r="T126" s="233"/>
      <c r="U126" s="233"/>
      <c r="V126" s="233"/>
      <c r="W126" s="233"/>
    </row>
    <row r="127" ht="19.5" customHeight="1" spans="1:23">
      <c r="A127" s="231" t="s">
        <v>77</v>
      </c>
      <c r="B127" s="283" t="s">
        <v>354</v>
      </c>
      <c r="C127" s="231" t="s">
        <v>286</v>
      </c>
      <c r="D127" s="231" t="s">
        <v>113</v>
      </c>
      <c r="E127" s="231" t="s">
        <v>114</v>
      </c>
      <c r="F127" s="231" t="s">
        <v>317</v>
      </c>
      <c r="G127" s="231" t="s">
        <v>318</v>
      </c>
      <c r="H127" s="233">
        <v>2400</v>
      </c>
      <c r="I127" s="233">
        <v>2400</v>
      </c>
      <c r="J127" s="233"/>
      <c r="K127" s="233"/>
      <c r="L127" s="233">
        <v>2400</v>
      </c>
      <c r="M127" s="233"/>
      <c r="N127" s="233"/>
      <c r="O127" s="233"/>
      <c r="P127" s="233"/>
      <c r="Q127" s="233"/>
      <c r="R127" s="233"/>
      <c r="S127" s="233"/>
      <c r="T127" s="233"/>
      <c r="U127" s="233"/>
      <c r="V127" s="233"/>
      <c r="W127" s="233"/>
    </row>
    <row r="128" ht="19.5" customHeight="1" spans="1:23">
      <c r="A128" s="231" t="s">
        <v>77</v>
      </c>
      <c r="B128" s="231" t="s">
        <v>355</v>
      </c>
      <c r="C128" s="231" t="s">
        <v>356</v>
      </c>
      <c r="D128" s="231" t="s">
        <v>113</v>
      </c>
      <c r="E128" s="231" t="s">
        <v>114</v>
      </c>
      <c r="F128" s="231" t="s">
        <v>283</v>
      </c>
      <c r="G128" s="231" t="s">
        <v>284</v>
      </c>
      <c r="H128" s="233">
        <v>57600</v>
      </c>
      <c r="I128" s="233">
        <v>57600</v>
      </c>
      <c r="J128" s="233"/>
      <c r="K128" s="233"/>
      <c r="L128" s="233">
        <v>57600</v>
      </c>
      <c r="M128" s="233"/>
      <c r="N128" s="233"/>
      <c r="O128" s="233"/>
      <c r="P128" s="233"/>
      <c r="Q128" s="233"/>
      <c r="R128" s="233"/>
      <c r="S128" s="233"/>
      <c r="T128" s="233"/>
      <c r="U128" s="233"/>
      <c r="V128" s="233"/>
      <c r="W128" s="233"/>
    </row>
    <row r="129" ht="19.5" customHeight="1" spans="1:23">
      <c r="A129" s="231" t="s">
        <v>77</v>
      </c>
      <c r="B129" s="283" t="s">
        <v>357</v>
      </c>
      <c r="C129" s="231" t="s">
        <v>278</v>
      </c>
      <c r="D129" s="231" t="s">
        <v>125</v>
      </c>
      <c r="E129" s="231" t="s">
        <v>126</v>
      </c>
      <c r="F129" s="231" t="s">
        <v>279</v>
      </c>
      <c r="G129" s="231" t="s">
        <v>280</v>
      </c>
      <c r="H129" s="233">
        <v>20400</v>
      </c>
      <c r="I129" s="233">
        <v>20400</v>
      </c>
      <c r="J129" s="233"/>
      <c r="K129" s="233"/>
      <c r="L129" s="233">
        <v>20400</v>
      </c>
      <c r="M129" s="233"/>
      <c r="N129" s="233"/>
      <c r="O129" s="233"/>
      <c r="P129" s="233"/>
      <c r="Q129" s="233"/>
      <c r="R129" s="233"/>
      <c r="S129" s="233"/>
      <c r="T129" s="233"/>
      <c r="U129" s="233"/>
      <c r="V129" s="233"/>
      <c r="W129" s="233"/>
    </row>
    <row r="130" ht="19.5" customHeight="1" spans="1:23">
      <c r="A130" s="231" t="s">
        <v>77</v>
      </c>
      <c r="B130" s="283" t="s">
        <v>358</v>
      </c>
      <c r="C130" s="231" t="s">
        <v>324</v>
      </c>
      <c r="D130" s="231" t="s">
        <v>113</v>
      </c>
      <c r="E130" s="231" t="s">
        <v>114</v>
      </c>
      <c r="F130" s="231" t="s">
        <v>262</v>
      </c>
      <c r="G130" s="231" t="s">
        <v>263</v>
      </c>
      <c r="H130" s="233">
        <v>764304</v>
      </c>
      <c r="I130" s="233">
        <v>764304</v>
      </c>
      <c r="J130" s="233"/>
      <c r="K130" s="233"/>
      <c r="L130" s="233">
        <v>764304</v>
      </c>
      <c r="M130" s="233"/>
      <c r="N130" s="233"/>
      <c r="O130" s="233"/>
      <c r="P130" s="233"/>
      <c r="Q130" s="233"/>
      <c r="R130" s="233"/>
      <c r="S130" s="233"/>
      <c r="T130" s="233"/>
      <c r="U130" s="233"/>
      <c r="V130" s="233"/>
      <c r="W130" s="233"/>
    </row>
    <row r="131" ht="19.5" customHeight="1" spans="1:23">
      <c r="A131" s="231" t="s">
        <v>77</v>
      </c>
      <c r="B131" s="231" t="s">
        <v>359</v>
      </c>
      <c r="C131" s="231" t="s">
        <v>324</v>
      </c>
      <c r="D131" s="231" t="s">
        <v>113</v>
      </c>
      <c r="E131" s="231" t="s">
        <v>114</v>
      </c>
      <c r="F131" s="231" t="s">
        <v>266</v>
      </c>
      <c r="G131" s="231" t="s">
        <v>267</v>
      </c>
      <c r="H131" s="233">
        <v>63692</v>
      </c>
      <c r="I131" s="233">
        <v>63692</v>
      </c>
      <c r="J131" s="233"/>
      <c r="K131" s="233"/>
      <c r="L131" s="233">
        <v>63692</v>
      </c>
      <c r="M131" s="233"/>
      <c r="N131" s="233"/>
      <c r="O131" s="233"/>
      <c r="P131" s="233"/>
      <c r="Q131" s="233"/>
      <c r="R131" s="233"/>
      <c r="S131" s="233"/>
      <c r="T131" s="233"/>
      <c r="U131" s="233"/>
      <c r="V131" s="233"/>
      <c r="W131" s="233"/>
    </row>
    <row r="132" ht="19.5" customHeight="1" spans="1:23">
      <c r="A132" s="231" t="s">
        <v>77</v>
      </c>
      <c r="B132" s="231" t="s">
        <v>358</v>
      </c>
      <c r="C132" s="231" t="s">
        <v>324</v>
      </c>
      <c r="D132" s="231" t="s">
        <v>113</v>
      </c>
      <c r="E132" s="231" t="s">
        <v>114</v>
      </c>
      <c r="F132" s="231" t="s">
        <v>273</v>
      </c>
      <c r="G132" s="231" t="s">
        <v>274</v>
      </c>
      <c r="H132" s="233">
        <v>310260</v>
      </c>
      <c r="I132" s="233">
        <v>310260</v>
      </c>
      <c r="J132" s="233"/>
      <c r="K132" s="233"/>
      <c r="L132" s="233">
        <v>310260</v>
      </c>
      <c r="M132" s="233"/>
      <c r="N132" s="233"/>
      <c r="O132" s="233"/>
      <c r="P132" s="233"/>
      <c r="Q132" s="233"/>
      <c r="R132" s="233"/>
      <c r="S132" s="233"/>
      <c r="T132" s="233"/>
      <c r="U132" s="233"/>
      <c r="V132" s="233"/>
      <c r="W132" s="233"/>
    </row>
    <row r="133" ht="19.5" customHeight="1" spans="1:23">
      <c r="A133" s="231" t="s">
        <v>77</v>
      </c>
      <c r="B133" s="231" t="s">
        <v>358</v>
      </c>
      <c r="C133" s="231" t="s">
        <v>324</v>
      </c>
      <c r="D133" s="231" t="s">
        <v>113</v>
      </c>
      <c r="E133" s="231" t="s">
        <v>114</v>
      </c>
      <c r="F133" s="231" t="s">
        <v>273</v>
      </c>
      <c r="G133" s="231" t="s">
        <v>274</v>
      </c>
      <c r="H133" s="233">
        <v>492468</v>
      </c>
      <c r="I133" s="233">
        <v>492468</v>
      </c>
      <c r="J133" s="233"/>
      <c r="K133" s="233"/>
      <c r="L133" s="233">
        <v>492468</v>
      </c>
      <c r="M133" s="233"/>
      <c r="N133" s="233"/>
      <c r="O133" s="233"/>
      <c r="P133" s="233"/>
      <c r="Q133" s="233"/>
      <c r="R133" s="233"/>
      <c r="S133" s="233"/>
      <c r="T133" s="233"/>
      <c r="U133" s="233"/>
      <c r="V133" s="233"/>
      <c r="W133" s="233"/>
    </row>
    <row r="134" ht="19.5" customHeight="1" spans="1:23">
      <c r="A134" s="231" t="s">
        <v>77</v>
      </c>
      <c r="B134" s="231" t="s">
        <v>360</v>
      </c>
      <c r="C134" s="231" t="s">
        <v>184</v>
      </c>
      <c r="D134" s="231" t="s">
        <v>183</v>
      </c>
      <c r="E134" s="231" t="s">
        <v>184</v>
      </c>
      <c r="F134" s="231" t="s">
        <v>304</v>
      </c>
      <c r="G134" s="231" t="s">
        <v>184</v>
      </c>
      <c r="H134" s="233">
        <v>313908</v>
      </c>
      <c r="I134" s="233">
        <v>313908</v>
      </c>
      <c r="J134" s="233"/>
      <c r="K134" s="233"/>
      <c r="L134" s="233">
        <v>313908</v>
      </c>
      <c r="M134" s="233"/>
      <c r="N134" s="233"/>
      <c r="O134" s="233"/>
      <c r="P134" s="233"/>
      <c r="Q134" s="233"/>
      <c r="R134" s="233"/>
      <c r="S134" s="233"/>
      <c r="T134" s="233"/>
      <c r="U134" s="233"/>
      <c r="V134" s="233"/>
      <c r="W134" s="233"/>
    </row>
    <row r="135" ht="19.5" customHeight="1" spans="1:23">
      <c r="A135" s="231" t="s">
        <v>77</v>
      </c>
      <c r="B135" s="231" t="s">
        <v>361</v>
      </c>
      <c r="C135" s="231" t="s">
        <v>269</v>
      </c>
      <c r="D135" s="231" t="s">
        <v>113</v>
      </c>
      <c r="E135" s="231" t="s">
        <v>114</v>
      </c>
      <c r="F135" s="231" t="s">
        <v>270</v>
      </c>
      <c r="G135" s="231" t="s">
        <v>269</v>
      </c>
      <c r="H135" s="233">
        <v>16082</v>
      </c>
      <c r="I135" s="233">
        <v>16082</v>
      </c>
      <c r="J135" s="233"/>
      <c r="K135" s="233"/>
      <c r="L135" s="233">
        <v>16082</v>
      </c>
      <c r="M135" s="233"/>
      <c r="N135" s="233"/>
      <c r="O135" s="233"/>
      <c r="P135" s="233"/>
      <c r="Q135" s="233"/>
      <c r="R135" s="233"/>
      <c r="S135" s="233"/>
      <c r="T135" s="233"/>
      <c r="U135" s="233"/>
      <c r="V135" s="233"/>
      <c r="W135" s="233"/>
    </row>
    <row r="136" ht="19.5" customHeight="1" spans="1:23">
      <c r="A136" s="231" t="s">
        <v>77</v>
      </c>
      <c r="B136" s="231" t="s">
        <v>362</v>
      </c>
      <c r="C136" s="231" t="s">
        <v>306</v>
      </c>
      <c r="D136" s="231" t="s">
        <v>113</v>
      </c>
      <c r="E136" s="231" t="s">
        <v>114</v>
      </c>
      <c r="F136" s="231" t="s">
        <v>287</v>
      </c>
      <c r="G136" s="231" t="s">
        <v>288</v>
      </c>
      <c r="H136" s="233">
        <v>37145</v>
      </c>
      <c r="I136" s="233">
        <v>37145</v>
      </c>
      <c r="J136" s="233"/>
      <c r="K136" s="233"/>
      <c r="L136" s="233">
        <v>37145</v>
      </c>
      <c r="M136" s="233"/>
      <c r="N136" s="233"/>
      <c r="O136" s="233"/>
      <c r="P136" s="233"/>
      <c r="Q136" s="233"/>
      <c r="R136" s="233"/>
      <c r="S136" s="233"/>
      <c r="T136" s="233"/>
      <c r="U136" s="233"/>
      <c r="V136" s="233"/>
      <c r="W136" s="233"/>
    </row>
    <row r="137" ht="19.5" customHeight="1" spans="1:23">
      <c r="A137" s="231" t="s">
        <v>77</v>
      </c>
      <c r="B137" s="231" t="s">
        <v>362</v>
      </c>
      <c r="C137" s="231" t="s">
        <v>306</v>
      </c>
      <c r="D137" s="231" t="s">
        <v>113</v>
      </c>
      <c r="E137" s="231" t="s">
        <v>114</v>
      </c>
      <c r="F137" s="231" t="s">
        <v>307</v>
      </c>
      <c r="G137" s="231" t="s">
        <v>308</v>
      </c>
      <c r="H137" s="233">
        <v>6460</v>
      </c>
      <c r="I137" s="233">
        <v>6460</v>
      </c>
      <c r="J137" s="233"/>
      <c r="K137" s="233"/>
      <c r="L137" s="233">
        <v>6460</v>
      </c>
      <c r="M137" s="233"/>
      <c r="N137" s="233"/>
      <c r="O137" s="233"/>
      <c r="P137" s="233"/>
      <c r="Q137" s="233"/>
      <c r="R137" s="233"/>
      <c r="S137" s="233"/>
      <c r="T137" s="233"/>
      <c r="U137" s="233"/>
      <c r="V137" s="233"/>
      <c r="W137" s="233"/>
    </row>
    <row r="138" ht="19.5" customHeight="1" spans="1:23">
      <c r="A138" s="231" t="s">
        <v>77</v>
      </c>
      <c r="B138" s="231" t="s">
        <v>362</v>
      </c>
      <c r="C138" s="231" t="s">
        <v>306</v>
      </c>
      <c r="D138" s="231" t="s">
        <v>113</v>
      </c>
      <c r="E138" s="231" t="s">
        <v>114</v>
      </c>
      <c r="F138" s="231" t="s">
        <v>309</v>
      </c>
      <c r="G138" s="231" t="s">
        <v>310</v>
      </c>
      <c r="H138" s="233">
        <v>16677</v>
      </c>
      <c r="I138" s="233">
        <v>16677</v>
      </c>
      <c r="J138" s="233"/>
      <c r="K138" s="233"/>
      <c r="L138" s="233">
        <v>16677</v>
      </c>
      <c r="M138" s="233"/>
      <c r="N138" s="233"/>
      <c r="O138" s="233"/>
      <c r="P138" s="233"/>
      <c r="Q138" s="233"/>
      <c r="R138" s="233"/>
      <c r="S138" s="233"/>
      <c r="T138" s="233"/>
      <c r="U138" s="233"/>
      <c r="V138" s="233"/>
      <c r="W138" s="233"/>
    </row>
    <row r="139" ht="19.5" customHeight="1" spans="1:23">
      <c r="A139" s="231" t="s">
        <v>77</v>
      </c>
      <c r="B139" s="231" t="s">
        <v>362</v>
      </c>
      <c r="C139" s="231" t="s">
        <v>306</v>
      </c>
      <c r="D139" s="231" t="s">
        <v>113</v>
      </c>
      <c r="E139" s="231" t="s">
        <v>114</v>
      </c>
      <c r="F139" s="231" t="s">
        <v>311</v>
      </c>
      <c r="G139" s="231" t="s">
        <v>312</v>
      </c>
      <c r="H139" s="233">
        <v>24225</v>
      </c>
      <c r="I139" s="233">
        <v>24225</v>
      </c>
      <c r="J139" s="233"/>
      <c r="K139" s="233"/>
      <c r="L139" s="233">
        <v>24225</v>
      </c>
      <c r="M139" s="233"/>
      <c r="N139" s="233"/>
      <c r="O139" s="233"/>
      <c r="P139" s="233"/>
      <c r="Q139" s="233"/>
      <c r="R139" s="233"/>
      <c r="S139" s="233"/>
      <c r="T139" s="233"/>
      <c r="U139" s="233"/>
      <c r="V139" s="233"/>
      <c r="W139" s="233"/>
    </row>
    <row r="140" ht="19.5" customHeight="1" spans="1:23">
      <c r="A140" s="231" t="s">
        <v>77</v>
      </c>
      <c r="B140" s="231" t="s">
        <v>362</v>
      </c>
      <c r="C140" s="231" t="s">
        <v>306</v>
      </c>
      <c r="D140" s="231" t="s">
        <v>113</v>
      </c>
      <c r="E140" s="231" t="s">
        <v>114</v>
      </c>
      <c r="F140" s="231" t="s">
        <v>315</v>
      </c>
      <c r="G140" s="231" t="s">
        <v>316</v>
      </c>
      <c r="H140" s="233">
        <v>25840</v>
      </c>
      <c r="I140" s="233">
        <v>25840</v>
      </c>
      <c r="J140" s="233"/>
      <c r="K140" s="233"/>
      <c r="L140" s="233">
        <v>25840</v>
      </c>
      <c r="M140" s="233"/>
      <c r="N140" s="233"/>
      <c r="O140" s="233"/>
      <c r="P140" s="233"/>
      <c r="Q140" s="233"/>
      <c r="R140" s="233"/>
      <c r="S140" s="233"/>
      <c r="T140" s="233"/>
      <c r="U140" s="233"/>
      <c r="V140" s="233"/>
      <c r="W140" s="233"/>
    </row>
    <row r="141" ht="19.5" customHeight="1" spans="1:23">
      <c r="A141" s="231" t="s">
        <v>77</v>
      </c>
      <c r="B141" s="231" t="s">
        <v>362</v>
      </c>
      <c r="C141" s="231" t="s">
        <v>306</v>
      </c>
      <c r="D141" s="231" t="s">
        <v>113</v>
      </c>
      <c r="E141" s="231" t="s">
        <v>114</v>
      </c>
      <c r="F141" s="231" t="s">
        <v>313</v>
      </c>
      <c r="G141" s="231" t="s">
        <v>314</v>
      </c>
      <c r="H141" s="233">
        <v>9690</v>
      </c>
      <c r="I141" s="233">
        <v>9690</v>
      </c>
      <c r="J141" s="233"/>
      <c r="K141" s="233"/>
      <c r="L141" s="233">
        <v>9690</v>
      </c>
      <c r="M141" s="233"/>
      <c r="N141" s="233"/>
      <c r="O141" s="233"/>
      <c r="P141" s="233"/>
      <c r="Q141" s="233"/>
      <c r="R141" s="233"/>
      <c r="S141" s="233"/>
      <c r="T141" s="233"/>
      <c r="U141" s="233"/>
      <c r="V141" s="233"/>
      <c r="W141" s="233"/>
    </row>
    <row r="142" ht="19.5" customHeight="1" spans="1:23">
      <c r="A142" s="231" t="s">
        <v>77</v>
      </c>
      <c r="B142" s="231" t="s">
        <v>362</v>
      </c>
      <c r="C142" s="231" t="s">
        <v>306</v>
      </c>
      <c r="D142" s="231" t="s">
        <v>113</v>
      </c>
      <c r="E142" s="231" t="s">
        <v>114</v>
      </c>
      <c r="F142" s="231" t="s">
        <v>317</v>
      </c>
      <c r="G142" s="231" t="s">
        <v>318</v>
      </c>
      <c r="H142" s="233">
        <v>40800</v>
      </c>
      <c r="I142" s="233">
        <v>40800</v>
      </c>
      <c r="J142" s="233"/>
      <c r="K142" s="233"/>
      <c r="L142" s="233">
        <v>40800</v>
      </c>
      <c r="M142" s="233"/>
      <c r="N142" s="233"/>
      <c r="O142" s="233"/>
      <c r="P142" s="233"/>
      <c r="Q142" s="233"/>
      <c r="R142" s="233"/>
      <c r="S142" s="233"/>
      <c r="T142" s="233"/>
      <c r="U142" s="233"/>
      <c r="V142" s="233"/>
      <c r="W142" s="233"/>
    </row>
    <row r="143" ht="19.5" customHeight="1" spans="1:23">
      <c r="A143" s="231" t="s">
        <v>77</v>
      </c>
      <c r="B143" s="231" t="s">
        <v>362</v>
      </c>
      <c r="C143" s="231" t="s">
        <v>306</v>
      </c>
      <c r="D143" s="231" t="s">
        <v>113</v>
      </c>
      <c r="E143" s="231" t="s">
        <v>114</v>
      </c>
      <c r="F143" s="231" t="s">
        <v>317</v>
      </c>
      <c r="G143" s="231" t="s">
        <v>318</v>
      </c>
      <c r="H143" s="233">
        <v>10200</v>
      </c>
      <c r="I143" s="233">
        <v>10200</v>
      </c>
      <c r="J143" s="233"/>
      <c r="K143" s="233"/>
      <c r="L143" s="233">
        <v>10200</v>
      </c>
      <c r="M143" s="233"/>
      <c r="N143" s="233"/>
      <c r="O143" s="233"/>
      <c r="P143" s="233"/>
      <c r="Q143" s="233"/>
      <c r="R143" s="233"/>
      <c r="S143" s="233"/>
      <c r="T143" s="233"/>
      <c r="U143" s="233"/>
      <c r="V143" s="233"/>
      <c r="W143" s="233"/>
    </row>
    <row r="144" ht="19.5" customHeight="1" spans="1:23">
      <c r="A144" s="231" t="s">
        <v>77</v>
      </c>
      <c r="B144" s="231" t="s">
        <v>362</v>
      </c>
      <c r="C144" s="231" t="s">
        <v>306</v>
      </c>
      <c r="D144" s="231" t="s">
        <v>113</v>
      </c>
      <c r="E144" s="231" t="s">
        <v>114</v>
      </c>
      <c r="F144" s="231" t="s">
        <v>317</v>
      </c>
      <c r="G144" s="231" t="s">
        <v>318</v>
      </c>
      <c r="H144" s="233">
        <v>600</v>
      </c>
      <c r="I144" s="233">
        <v>600</v>
      </c>
      <c r="J144" s="233"/>
      <c r="K144" s="233"/>
      <c r="L144" s="233">
        <v>600</v>
      </c>
      <c r="M144" s="233"/>
      <c r="N144" s="233"/>
      <c r="O144" s="233"/>
      <c r="P144" s="233"/>
      <c r="Q144" s="233"/>
      <c r="R144" s="233"/>
      <c r="S144" s="233"/>
      <c r="T144" s="233"/>
      <c r="U144" s="233"/>
      <c r="V144" s="233"/>
      <c r="W144" s="233"/>
    </row>
    <row r="145" ht="19.5" customHeight="1" spans="1:23">
      <c r="A145" s="231" t="s">
        <v>77</v>
      </c>
      <c r="B145" s="231" t="s">
        <v>363</v>
      </c>
      <c r="C145" s="231" t="s">
        <v>292</v>
      </c>
      <c r="D145" s="231" t="s">
        <v>127</v>
      </c>
      <c r="E145" s="231" t="s">
        <v>128</v>
      </c>
      <c r="F145" s="231" t="s">
        <v>293</v>
      </c>
      <c r="G145" s="231" t="s">
        <v>294</v>
      </c>
      <c r="H145" s="233">
        <v>294780</v>
      </c>
      <c r="I145" s="233">
        <v>294780</v>
      </c>
      <c r="J145" s="233"/>
      <c r="K145" s="233"/>
      <c r="L145" s="233">
        <v>294780</v>
      </c>
      <c r="M145" s="233"/>
      <c r="N145" s="233"/>
      <c r="O145" s="233"/>
      <c r="P145" s="233"/>
      <c r="Q145" s="233"/>
      <c r="R145" s="233"/>
      <c r="S145" s="233"/>
      <c r="T145" s="233"/>
      <c r="U145" s="233"/>
      <c r="V145" s="233"/>
      <c r="W145" s="233"/>
    </row>
    <row r="146" ht="19.5" customHeight="1" spans="1:23">
      <c r="A146" s="231" t="s">
        <v>77</v>
      </c>
      <c r="B146" s="231" t="s">
        <v>363</v>
      </c>
      <c r="C146" s="231" t="s">
        <v>292</v>
      </c>
      <c r="D146" s="231" t="s">
        <v>129</v>
      </c>
      <c r="E146" s="231" t="s">
        <v>130</v>
      </c>
      <c r="F146" s="231" t="s">
        <v>295</v>
      </c>
      <c r="G146" s="231" t="s">
        <v>296</v>
      </c>
      <c r="H146" s="233">
        <v>150000</v>
      </c>
      <c r="I146" s="233">
        <v>150000</v>
      </c>
      <c r="J146" s="233"/>
      <c r="K146" s="233"/>
      <c r="L146" s="233">
        <v>150000</v>
      </c>
      <c r="M146" s="233"/>
      <c r="N146" s="233"/>
      <c r="O146" s="233"/>
      <c r="P146" s="233"/>
      <c r="Q146" s="233"/>
      <c r="R146" s="233"/>
      <c r="S146" s="233"/>
      <c r="T146" s="233"/>
      <c r="U146" s="233"/>
      <c r="V146" s="233"/>
      <c r="W146" s="233"/>
    </row>
    <row r="147" ht="19.5" customHeight="1" spans="1:23">
      <c r="A147" s="231" t="s">
        <v>77</v>
      </c>
      <c r="B147" s="231" t="s">
        <v>363</v>
      </c>
      <c r="C147" s="231" t="s">
        <v>292</v>
      </c>
      <c r="D147" s="231" t="s">
        <v>162</v>
      </c>
      <c r="E147" s="231" t="s">
        <v>163</v>
      </c>
      <c r="F147" s="231" t="s">
        <v>297</v>
      </c>
      <c r="G147" s="231" t="s">
        <v>298</v>
      </c>
      <c r="H147" s="233">
        <v>165512</v>
      </c>
      <c r="I147" s="233">
        <v>165512</v>
      </c>
      <c r="J147" s="233"/>
      <c r="K147" s="233"/>
      <c r="L147" s="233">
        <v>165512</v>
      </c>
      <c r="M147" s="233"/>
      <c r="N147" s="233"/>
      <c r="O147" s="233"/>
      <c r="P147" s="233"/>
      <c r="Q147" s="233"/>
      <c r="R147" s="233"/>
      <c r="S147" s="233"/>
      <c r="T147" s="233"/>
      <c r="U147" s="233"/>
      <c r="V147" s="233"/>
      <c r="W147" s="233"/>
    </row>
    <row r="148" ht="19.5" customHeight="1" spans="1:23">
      <c r="A148" s="231" t="s">
        <v>77</v>
      </c>
      <c r="B148" s="231" t="s">
        <v>363</v>
      </c>
      <c r="C148" s="231" t="s">
        <v>292</v>
      </c>
      <c r="D148" s="231" t="s">
        <v>164</v>
      </c>
      <c r="E148" s="231" t="s">
        <v>165</v>
      </c>
      <c r="F148" s="231" t="s">
        <v>299</v>
      </c>
      <c r="G148" s="231" t="s">
        <v>300</v>
      </c>
      <c r="H148" s="233">
        <v>92123</v>
      </c>
      <c r="I148" s="233">
        <v>92123</v>
      </c>
      <c r="J148" s="233"/>
      <c r="K148" s="233"/>
      <c r="L148" s="233">
        <v>92123</v>
      </c>
      <c r="M148" s="233"/>
      <c r="N148" s="233"/>
      <c r="O148" s="233"/>
      <c r="P148" s="233"/>
      <c r="Q148" s="233"/>
      <c r="R148" s="233"/>
      <c r="S148" s="233"/>
      <c r="T148" s="233"/>
      <c r="U148" s="233"/>
      <c r="V148" s="233"/>
      <c r="W148" s="233"/>
    </row>
    <row r="149" ht="19.5" customHeight="1" spans="1:23">
      <c r="A149" s="231" t="s">
        <v>77</v>
      </c>
      <c r="B149" s="231" t="s">
        <v>363</v>
      </c>
      <c r="C149" s="231" t="s">
        <v>292</v>
      </c>
      <c r="D149" s="231" t="s">
        <v>164</v>
      </c>
      <c r="E149" s="231" t="s">
        <v>165</v>
      </c>
      <c r="F149" s="231" t="s">
        <v>299</v>
      </c>
      <c r="G149" s="231" t="s">
        <v>300</v>
      </c>
      <c r="H149" s="233">
        <v>3480</v>
      </c>
      <c r="I149" s="233">
        <v>3480</v>
      </c>
      <c r="J149" s="233"/>
      <c r="K149" s="233"/>
      <c r="L149" s="233">
        <v>3480</v>
      </c>
      <c r="M149" s="233"/>
      <c r="N149" s="233"/>
      <c r="O149" s="233"/>
      <c r="P149" s="233"/>
      <c r="Q149" s="233"/>
      <c r="R149" s="233"/>
      <c r="S149" s="233"/>
      <c r="T149" s="233"/>
      <c r="U149" s="233"/>
      <c r="V149" s="233"/>
      <c r="W149" s="233"/>
    </row>
    <row r="150" ht="19.5" customHeight="1" spans="1:23">
      <c r="A150" s="231" t="s">
        <v>77</v>
      </c>
      <c r="B150" s="231" t="s">
        <v>363</v>
      </c>
      <c r="C150" s="231" t="s">
        <v>292</v>
      </c>
      <c r="D150" s="231" t="s">
        <v>113</v>
      </c>
      <c r="E150" s="231" t="s">
        <v>114</v>
      </c>
      <c r="F150" s="231" t="s">
        <v>301</v>
      </c>
      <c r="G150" s="231" t="s">
        <v>302</v>
      </c>
      <c r="H150" s="233">
        <v>12903</v>
      </c>
      <c r="I150" s="233">
        <v>12903</v>
      </c>
      <c r="J150" s="233"/>
      <c r="K150" s="233"/>
      <c r="L150" s="233">
        <v>12903</v>
      </c>
      <c r="M150" s="233"/>
      <c r="N150" s="233"/>
      <c r="O150" s="233"/>
      <c r="P150" s="233"/>
      <c r="Q150" s="233"/>
      <c r="R150" s="233"/>
      <c r="S150" s="233"/>
      <c r="T150" s="233"/>
      <c r="U150" s="233"/>
      <c r="V150" s="233"/>
      <c r="W150" s="233"/>
    </row>
    <row r="151" ht="19.5" customHeight="1" spans="1:23">
      <c r="A151" s="231" t="s">
        <v>77</v>
      </c>
      <c r="B151" s="231" t="s">
        <v>363</v>
      </c>
      <c r="C151" s="231" t="s">
        <v>292</v>
      </c>
      <c r="D151" s="231" t="s">
        <v>166</v>
      </c>
      <c r="E151" s="231" t="s">
        <v>167</v>
      </c>
      <c r="F151" s="231" t="s">
        <v>301</v>
      </c>
      <c r="G151" s="231" t="s">
        <v>302</v>
      </c>
      <c r="H151" s="233">
        <v>498</v>
      </c>
      <c r="I151" s="233">
        <v>498</v>
      </c>
      <c r="J151" s="233"/>
      <c r="K151" s="233"/>
      <c r="L151" s="233">
        <v>498</v>
      </c>
      <c r="M151" s="233"/>
      <c r="N151" s="233"/>
      <c r="O151" s="233"/>
      <c r="P151" s="233"/>
      <c r="Q151" s="233"/>
      <c r="R151" s="233"/>
      <c r="S151" s="233"/>
      <c r="T151" s="233"/>
      <c r="U151" s="233"/>
      <c r="V151" s="233"/>
      <c r="W151" s="233"/>
    </row>
    <row r="152" ht="19.5" customHeight="1" spans="1:23">
      <c r="A152" s="231" t="s">
        <v>77</v>
      </c>
      <c r="B152" s="231" t="s">
        <v>363</v>
      </c>
      <c r="C152" s="231" t="s">
        <v>292</v>
      </c>
      <c r="D152" s="231" t="s">
        <v>166</v>
      </c>
      <c r="E152" s="231" t="s">
        <v>167</v>
      </c>
      <c r="F152" s="231" t="s">
        <v>301</v>
      </c>
      <c r="G152" s="231" t="s">
        <v>302</v>
      </c>
      <c r="H152" s="233">
        <v>8466</v>
      </c>
      <c r="I152" s="233">
        <v>8466</v>
      </c>
      <c r="J152" s="233"/>
      <c r="K152" s="233"/>
      <c r="L152" s="233">
        <v>8466</v>
      </c>
      <c r="M152" s="233"/>
      <c r="N152" s="233"/>
      <c r="O152" s="233"/>
      <c r="P152" s="233"/>
      <c r="Q152" s="233"/>
      <c r="R152" s="233"/>
      <c r="S152" s="233"/>
      <c r="T152" s="233"/>
      <c r="U152" s="233"/>
      <c r="V152" s="233"/>
      <c r="W152" s="233"/>
    </row>
    <row r="153" ht="19.5" customHeight="1" spans="1:23">
      <c r="A153" s="231" t="s">
        <v>77</v>
      </c>
      <c r="B153" s="231" t="s">
        <v>363</v>
      </c>
      <c r="C153" s="231" t="s">
        <v>292</v>
      </c>
      <c r="D153" s="231" t="s">
        <v>166</v>
      </c>
      <c r="E153" s="231" t="s">
        <v>167</v>
      </c>
      <c r="F153" s="231" t="s">
        <v>301</v>
      </c>
      <c r="G153" s="231" t="s">
        <v>302</v>
      </c>
      <c r="H153" s="233">
        <v>4148</v>
      </c>
      <c r="I153" s="233">
        <v>4148</v>
      </c>
      <c r="J153" s="233"/>
      <c r="K153" s="233"/>
      <c r="L153" s="233">
        <v>4148</v>
      </c>
      <c r="M153" s="233"/>
      <c r="N153" s="233"/>
      <c r="O153" s="233"/>
      <c r="P153" s="233"/>
      <c r="Q153" s="233"/>
      <c r="R153" s="233"/>
      <c r="S153" s="233"/>
      <c r="T153" s="233"/>
      <c r="U153" s="233"/>
      <c r="V153" s="233"/>
      <c r="W153" s="233"/>
    </row>
    <row r="154" ht="19.5" customHeight="1" spans="1:23">
      <c r="A154" s="231" t="s">
        <v>77</v>
      </c>
      <c r="B154" s="231" t="s">
        <v>364</v>
      </c>
      <c r="C154" s="231" t="s">
        <v>326</v>
      </c>
      <c r="D154" s="231" t="s">
        <v>113</v>
      </c>
      <c r="E154" s="231" t="s">
        <v>114</v>
      </c>
      <c r="F154" s="231" t="s">
        <v>301</v>
      </c>
      <c r="G154" s="231" t="s">
        <v>302</v>
      </c>
      <c r="H154" s="233">
        <v>38173</v>
      </c>
      <c r="I154" s="233">
        <v>38173</v>
      </c>
      <c r="J154" s="233"/>
      <c r="K154" s="233"/>
      <c r="L154" s="233">
        <v>38173</v>
      </c>
      <c r="M154" s="233"/>
      <c r="N154" s="233"/>
      <c r="O154" s="233"/>
      <c r="P154" s="233"/>
      <c r="Q154" s="233"/>
      <c r="R154" s="233"/>
      <c r="S154" s="233"/>
      <c r="T154" s="233"/>
      <c r="U154" s="233"/>
      <c r="V154" s="233"/>
      <c r="W154" s="233"/>
    </row>
    <row r="155" ht="19.5" customHeight="1" spans="1:23">
      <c r="A155" s="231" t="s">
        <v>77</v>
      </c>
      <c r="B155" s="231" t="s">
        <v>359</v>
      </c>
      <c r="C155" s="231" t="s">
        <v>272</v>
      </c>
      <c r="D155" s="231" t="s">
        <v>113</v>
      </c>
      <c r="E155" s="231" t="s">
        <v>114</v>
      </c>
      <c r="F155" s="231" t="s">
        <v>266</v>
      </c>
      <c r="G155" s="231" t="s">
        <v>267</v>
      </c>
      <c r="H155" s="233">
        <v>302200</v>
      </c>
      <c r="I155" s="233">
        <v>302200</v>
      </c>
      <c r="J155" s="233"/>
      <c r="K155" s="233"/>
      <c r="L155" s="233">
        <v>302200</v>
      </c>
      <c r="M155" s="233"/>
      <c r="N155" s="233"/>
      <c r="O155" s="233"/>
      <c r="P155" s="233"/>
      <c r="Q155" s="233"/>
      <c r="R155" s="233"/>
      <c r="S155" s="233"/>
      <c r="T155" s="233"/>
      <c r="U155" s="233"/>
      <c r="V155" s="233"/>
      <c r="W155" s="233"/>
    </row>
    <row r="156" ht="19.5" customHeight="1" spans="1:23">
      <c r="A156" s="231" t="s">
        <v>77</v>
      </c>
      <c r="B156" s="231" t="s">
        <v>359</v>
      </c>
      <c r="C156" s="231" t="s">
        <v>272</v>
      </c>
      <c r="D156" s="231" t="s">
        <v>113</v>
      </c>
      <c r="E156" s="231" t="s">
        <v>114</v>
      </c>
      <c r="F156" s="231" t="s">
        <v>266</v>
      </c>
      <c r="G156" s="231" t="s">
        <v>267</v>
      </c>
      <c r="H156" s="233">
        <v>244800</v>
      </c>
      <c r="I156" s="233">
        <v>244800</v>
      </c>
      <c r="J156" s="233"/>
      <c r="K156" s="233"/>
      <c r="L156" s="233">
        <v>244800</v>
      </c>
      <c r="M156" s="233"/>
      <c r="N156" s="233"/>
      <c r="O156" s="233"/>
      <c r="P156" s="233"/>
      <c r="Q156" s="233"/>
      <c r="R156" s="233"/>
      <c r="S156" s="233"/>
      <c r="T156" s="233"/>
      <c r="U156" s="233"/>
      <c r="V156" s="233"/>
      <c r="W156" s="233"/>
    </row>
    <row r="157" ht="19.5" customHeight="1" spans="1:23">
      <c r="A157" s="231" t="s">
        <v>77</v>
      </c>
      <c r="B157" s="231" t="s">
        <v>359</v>
      </c>
      <c r="C157" s="231" t="s">
        <v>272</v>
      </c>
      <c r="D157" s="231" t="s">
        <v>113</v>
      </c>
      <c r="E157" s="231" t="s">
        <v>114</v>
      </c>
      <c r="F157" s="231" t="s">
        <v>273</v>
      </c>
      <c r="G157" s="231" t="s">
        <v>274</v>
      </c>
      <c r="H157" s="233">
        <v>306000</v>
      </c>
      <c r="I157" s="233">
        <v>306000</v>
      </c>
      <c r="J157" s="233"/>
      <c r="K157" s="233"/>
      <c r="L157" s="233">
        <v>306000</v>
      </c>
      <c r="M157" s="233"/>
      <c r="N157" s="233"/>
      <c r="O157" s="233"/>
      <c r="P157" s="233"/>
      <c r="Q157" s="233"/>
      <c r="R157" s="233"/>
      <c r="S157" s="233"/>
      <c r="T157" s="233"/>
      <c r="U157" s="233"/>
      <c r="V157" s="233"/>
      <c r="W157" s="233"/>
    </row>
    <row r="158" ht="19.5" customHeight="1" spans="1:23">
      <c r="A158" s="230" t="s">
        <v>230</v>
      </c>
      <c r="B158" s="230"/>
      <c r="C158" s="230"/>
      <c r="D158" s="230"/>
      <c r="E158" s="230"/>
      <c r="F158" s="230"/>
      <c r="G158" s="230"/>
      <c r="H158" s="233">
        <v>30770707.72</v>
      </c>
      <c r="I158" s="233">
        <v>30770707.72</v>
      </c>
      <c r="J158" s="233"/>
      <c r="K158" s="233"/>
      <c r="L158" s="233">
        <v>30770707.72</v>
      </c>
      <c r="M158" s="233"/>
      <c r="N158" s="233"/>
      <c r="O158" s="233"/>
      <c r="P158" s="233"/>
      <c r="Q158" s="233"/>
      <c r="R158" s="233"/>
      <c r="S158" s="233"/>
      <c r="T158" s="233"/>
      <c r="U158" s="233"/>
      <c r="V158" s="233"/>
      <c r="W158" s="233"/>
    </row>
  </sheetData>
  <mergeCells count="16">
    <mergeCell ref="A2:W2"/>
    <mergeCell ref="A3:C3"/>
    <mergeCell ref="H4:W4"/>
    <mergeCell ref="I5:M5"/>
    <mergeCell ref="N5:P5"/>
    <mergeCell ref="R5:W5"/>
    <mergeCell ref="A158:G158"/>
    <mergeCell ref="A4:A6"/>
    <mergeCell ref="B4:B6"/>
    <mergeCell ref="C4:C6"/>
    <mergeCell ref="D4:D6"/>
    <mergeCell ref="E4:E6"/>
    <mergeCell ref="F4:F6"/>
    <mergeCell ref="G4:G6"/>
    <mergeCell ref="H5:H6"/>
    <mergeCell ref="Q5:Q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7"/>
  <sheetViews>
    <sheetView showZeros="0" zoomScale="70" zoomScaleNormal="70" topLeftCell="F1" workbookViewId="0">
      <selection activeCell="A2" sqref="A2:W2"/>
    </sheetView>
  </sheetViews>
  <sheetFormatPr defaultColWidth="12.275" defaultRowHeight="12.75" customHeight="1"/>
  <cols>
    <col min="1" max="1" width="13.8916666666667" customWidth="1"/>
    <col min="2" max="2" width="22.7166666666667" style="182" customWidth="1"/>
    <col min="3" max="3" width="68.775" customWidth="1"/>
    <col min="4" max="4" width="36" customWidth="1"/>
    <col min="5" max="5" width="14.4416666666667" customWidth="1"/>
    <col min="6" max="6" width="36.5583333333333" customWidth="1"/>
    <col min="7" max="7" width="15.8916666666667" customWidth="1"/>
    <col min="8" max="8" width="29.575" customWidth="1"/>
    <col min="9" max="9" width="20.1416666666667" customWidth="1"/>
    <col min="10" max="10" width="15.275" customWidth="1"/>
    <col min="11" max="12" width="17.8916666666667" customWidth="1"/>
    <col min="13" max="13" width="17.3333333333333" customWidth="1"/>
    <col min="14" max="14" width="14" customWidth="1"/>
    <col min="15" max="15" width="15.8916666666667" customWidth="1"/>
    <col min="16" max="16" width="17.6666666666667" customWidth="1"/>
    <col min="21" max="21" width="14" customWidth="1"/>
  </cols>
  <sheetData>
    <row r="1" ht="17.25" customHeight="1" spans="1:23">
      <c r="A1" s="183"/>
      <c r="B1" s="184"/>
      <c r="E1" s="185"/>
      <c r="F1" s="185"/>
      <c r="G1" s="185"/>
      <c r="H1" s="185"/>
      <c r="I1" s="185"/>
      <c r="J1" s="185"/>
      <c r="K1" s="185"/>
      <c r="L1" s="185"/>
      <c r="M1" s="185"/>
      <c r="N1" s="185"/>
      <c r="O1" s="185"/>
      <c r="P1" s="185"/>
      <c r="Q1" s="185"/>
      <c r="R1" s="185"/>
      <c r="S1" s="185"/>
      <c r="U1" s="185"/>
      <c r="V1" s="186"/>
      <c r="W1" s="187" t="s">
        <v>365</v>
      </c>
    </row>
    <row r="2" ht="41.25" customHeight="1" spans="1:23">
      <c r="A2" s="155" t="s">
        <v>366</v>
      </c>
      <c r="B2" s="188"/>
    </row>
    <row r="3" ht="17.25" customHeight="1" spans="1:23">
      <c r="A3" s="156" t="str">
        <f>"单位名称："&amp;"昆明市盘龙区人力资源和社会保障局"</f>
        <v>单位名称：昆明市盘龙区人力资源和社会保障局</v>
      </c>
      <c r="B3" s="189"/>
      <c r="W3" s="190" t="s">
        <v>2</v>
      </c>
    </row>
    <row r="4" ht="24" customHeight="1" spans="1:23">
      <c r="A4" s="76" t="s">
        <v>367</v>
      </c>
      <c r="B4" s="191" t="s">
        <v>242</v>
      </c>
      <c r="C4" s="192" t="s">
        <v>243</v>
      </c>
      <c r="D4" s="76" t="s">
        <v>241</v>
      </c>
      <c r="E4" s="192" t="s">
        <v>244</v>
      </c>
      <c r="F4" s="192" t="s">
        <v>245</v>
      </c>
      <c r="G4" s="192" t="s">
        <v>246</v>
      </c>
      <c r="H4" s="192" t="s">
        <v>247</v>
      </c>
      <c r="I4" s="76" t="s">
        <v>55</v>
      </c>
      <c r="J4" s="193" t="s">
        <v>368</v>
      </c>
      <c r="K4" s="194"/>
      <c r="L4" s="194"/>
      <c r="M4" s="195"/>
      <c r="N4" s="76" t="s">
        <v>250</v>
      </c>
      <c r="O4" s="76"/>
      <c r="P4" s="76"/>
      <c r="Q4" s="192" t="s">
        <v>61</v>
      </c>
      <c r="R4" s="76" t="s">
        <v>62</v>
      </c>
      <c r="S4" s="76"/>
      <c r="T4" s="76"/>
      <c r="U4" s="76"/>
      <c r="V4" s="76"/>
      <c r="W4" s="76"/>
    </row>
    <row r="5" ht="24" customHeight="1" spans="1:23">
      <c r="A5" s="76"/>
      <c r="B5" s="196"/>
      <c r="C5" s="192"/>
      <c r="D5" s="76"/>
      <c r="E5" s="192"/>
      <c r="F5" s="192"/>
      <c r="G5" s="192"/>
      <c r="H5" s="192"/>
      <c r="I5" s="76"/>
      <c r="J5" s="193" t="s">
        <v>58</v>
      </c>
      <c r="K5" s="194"/>
      <c r="L5" s="197" t="s">
        <v>59</v>
      </c>
      <c r="M5" s="198" t="s">
        <v>60</v>
      </c>
      <c r="N5" s="19" t="s">
        <v>58</v>
      </c>
      <c r="O5" s="19" t="s">
        <v>59</v>
      </c>
      <c r="P5" s="19" t="s">
        <v>60</v>
      </c>
      <c r="Q5" s="192"/>
      <c r="R5" s="19" t="s">
        <v>57</v>
      </c>
      <c r="S5" s="19" t="s">
        <v>64</v>
      </c>
      <c r="T5" s="19" t="s">
        <v>369</v>
      </c>
      <c r="U5" s="19" t="s">
        <v>66</v>
      </c>
      <c r="V5" s="19" t="s">
        <v>67</v>
      </c>
      <c r="W5" s="19" t="s">
        <v>68</v>
      </c>
    </row>
    <row r="6" ht="39.75" customHeight="1" spans="1:23">
      <c r="A6" s="199"/>
      <c r="B6" s="200"/>
      <c r="C6" s="201"/>
      <c r="D6" s="199"/>
      <c r="E6" s="202"/>
      <c r="F6" s="202"/>
      <c r="G6" s="202"/>
      <c r="H6" s="202"/>
      <c r="I6" s="76"/>
      <c r="J6" s="203" t="s">
        <v>57</v>
      </c>
      <c r="K6" s="204" t="s">
        <v>370</v>
      </c>
      <c r="L6" s="204"/>
      <c r="M6" s="205"/>
      <c r="N6" s="206"/>
      <c r="O6" s="206"/>
      <c r="P6" s="206"/>
      <c r="Q6" s="207"/>
      <c r="R6" s="206"/>
      <c r="S6" s="206"/>
      <c r="T6" s="208"/>
      <c r="U6" s="206"/>
      <c r="V6" s="206"/>
      <c r="W6" s="206"/>
    </row>
    <row r="7" ht="17.25" customHeight="1" spans="1:23">
      <c r="A7" s="60">
        <v>1</v>
      </c>
      <c r="B7" s="209">
        <v>2</v>
      </c>
      <c r="C7" s="60">
        <v>3</v>
      </c>
      <c r="D7" s="60">
        <v>4</v>
      </c>
      <c r="E7" s="60">
        <v>5</v>
      </c>
      <c r="F7" s="60">
        <v>6</v>
      </c>
      <c r="G7" s="60">
        <v>7</v>
      </c>
      <c r="H7" s="60">
        <v>8</v>
      </c>
      <c r="I7" s="60">
        <v>9</v>
      </c>
      <c r="J7" s="60">
        <v>10</v>
      </c>
      <c r="K7" s="60">
        <v>11</v>
      </c>
      <c r="L7" s="60">
        <v>12</v>
      </c>
      <c r="M7" s="60">
        <v>13</v>
      </c>
      <c r="N7" s="60">
        <v>14</v>
      </c>
      <c r="O7" s="60">
        <v>15</v>
      </c>
      <c r="P7" s="60">
        <v>16</v>
      </c>
      <c r="Q7" s="60">
        <v>17</v>
      </c>
      <c r="R7" s="60">
        <v>18</v>
      </c>
      <c r="S7" s="60">
        <v>19</v>
      </c>
      <c r="T7" s="60">
        <v>20</v>
      </c>
      <c r="U7" s="60">
        <v>21</v>
      </c>
      <c r="V7" s="60">
        <v>22</v>
      </c>
      <c r="W7" s="60">
        <v>23</v>
      </c>
    </row>
    <row r="8" ht="19.5" customHeight="1" spans="1:23">
      <c r="A8" s="34" t="s">
        <v>371</v>
      </c>
      <c r="B8" s="210" t="s">
        <v>372</v>
      </c>
      <c r="C8" s="211" t="s">
        <v>373</v>
      </c>
      <c r="D8" s="211" t="s">
        <v>70</v>
      </c>
      <c r="E8" s="34" t="s">
        <v>108</v>
      </c>
      <c r="F8" s="34" t="s">
        <v>107</v>
      </c>
      <c r="G8" s="34" t="s">
        <v>374</v>
      </c>
      <c r="H8" s="34" t="s">
        <v>375</v>
      </c>
      <c r="I8" s="212">
        <v>242300</v>
      </c>
      <c r="J8" s="212"/>
      <c r="K8" s="212"/>
      <c r="L8" s="212"/>
      <c r="M8" s="212"/>
      <c r="N8" s="212">
        <v>242300</v>
      </c>
      <c r="O8" s="212"/>
      <c r="P8" s="212"/>
      <c r="Q8" s="212"/>
      <c r="R8" s="212"/>
      <c r="S8" s="212"/>
      <c r="T8" s="212"/>
      <c r="U8" s="212"/>
      <c r="V8" s="212"/>
      <c r="W8" s="212"/>
    </row>
    <row r="9" ht="19.5" customHeight="1" spans="1:23">
      <c r="A9" s="34" t="s">
        <v>371</v>
      </c>
      <c r="B9" s="210" t="s">
        <v>376</v>
      </c>
      <c r="C9" s="211" t="s">
        <v>377</v>
      </c>
      <c r="D9" s="211" t="s">
        <v>70</v>
      </c>
      <c r="E9" s="34" t="s">
        <v>119</v>
      </c>
      <c r="F9" s="34" t="s">
        <v>120</v>
      </c>
      <c r="G9" s="34" t="s">
        <v>279</v>
      </c>
      <c r="H9" s="34" t="s">
        <v>280</v>
      </c>
      <c r="I9" s="212">
        <v>8873</v>
      </c>
      <c r="J9" s="212"/>
      <c r="K9" s="212"/>
      <c r="L9" s="212"/>
      <c r="M9" s="212"/>
      <c r="N9" s="212">
        <v>8873</v>
      </c>
      <c r="O9" s="212"/>
      <c r="P9" s="212"/>
      <c r="Q9" s="212"/>
      <c r="R9" s="212"/>
      <c r="S9" s="212"/>
      <c r="T9" s="212"/>
      <c r="U9" s="212"/>
      <c r="V9" s="212"/>
      <c r="W9" s="212"/>
    </row>
    <row r="10" ht="19.5" customHeight="1" spans="1:23">
      <c r="A10" s="34" t="s">
        <v>371</v>
      </c>
      <c r="B10" s="210" t="s">
        <v>378</v>
      </c>
      <c r="C10" s="211" t="s">
        <v>379</v>
      </c>
      <c r="D10" s="211" t="s">
        <v>70</v>
      </c>
      <c r="E10" s="34" t="s">
        <v>108</v>
      </c>
      <c r="F10" s="34" t="s">
        <v>107</v>
      </c>
      <c r="G10" s="34" t="s">
        <v>374</v>
      </c>
      <c r="H10" s="34" t="s">
        <v>375</v>
      </c>
      <c r="I10" s="212">
        <v>80000</v>
      </c>
      <c r="J10" s="212">
        <v>80000</v>
      </c>
      <c r="K10" s="212">
        <v>80000</v>
      </c>
      <c r="L10" s="212"/>
      <c r="M10" s="212"/>
      <c r="N10" s="212"/>
      <c r="O10" s="212"/>
      <c r="P10" s="212"/>
      <c r="Q10" s="212"/>
      <c r="R10" s="212"/>
      <c r="S10" s="212"/>
      <c r="T10" s="212"/>
      <c r="U10" s="212"/>
      <c r="V10" s="212"/>
      <c r="W10" s="212"/>
    </row>
    <row r="11" ht="19.5" customHeight="1" spans="1:23">
      <c r="A11" s="34" t="s">
        <v>371</v>
      </c>
      <c r="B11" s="210" t="s">
        <v>380</v>
      </c>
      <c r="C11" s="211" t="s">
        <v>381</v>
      </c>
      <c r="D11" s="211" t="s">
        <v>70</v>
      </c>
      <c r="E11" s="34" t="s">
        <v>108</v>
      </c>
      <c r="F11" s="34" t="s">
        <v>107</v>
      </c>
      <c r="G11" s="34" t="s">
        <v>374</v>
      </c>
      <c r="H11" s="34" t="s">
        <v>375</v>
      </c>
      <c r="I11" s="212">
        <v>498400</v>
      </c>
      <c r="J11" s="212">
        <v>498400</v>
      </c>
      <c r="K11" s="212">
        <v>498400</v>
      </c>
      <c r="L11" s="212"/>
      <c r="M11" s="212"/>
      <c r="N11" s="212"/>
      <c r="O11" s="212"/>
      <c r="P11" s="212"/>
      <c r="Q11" s="212"/>
      <c r="R11" s="212"/>
      <c r="S11" s="212"/>
      <c r="T11" s="212"/>
      <c r="U11" s="212"/>
      <c r="V11" s="212"/>
      <c r="W11" s="212"/>
    </row>
    <row r="12" ht="19.5" customHeight="1" spans="1:23">
      <c r="A12" s="34" t="s">
        <v>371</v>
      </c>
      <c r="B12" s="210" t="s">
        <v>382</v>
      </c>
      <c r="C12" s="211" t="s">
        <v>383</v>
      </c>
      <c r="D12" s="211" t="s">
        <v>70</v>
      </c>
      <c r="E12" s="34" t="s">
        <v>108</v>
      </c>
      <c r="F12" s="34" t="s">
        <v>107</v>
      </c>
      <c r="G12" s="34" t="s">
        <v>311</v>
      </c>
      <c r="H12" s="34" t="s">
        <v>312</v>
      </c>
      <c r="I12" s="212">
        <v>10000</v>
      </c>
      <c r="J12" s="212">
        <v>10000</v>
      </c>
      <c r="K12" s="212">
        <v>10000</v>
      </c>
      <c r="L12" s="212"/>
      <c r="M12" s="212"/>
      <c r="N12" s="212"/>
      <c r="O12" s="212"/>
      <c r="P12" s="212"/>
      <c r="Q12" s="212"/>
      <c r="R12" s="212"/>
      <c r="S12" s="212"/>
      <c r="T12" s="212"/>
      <c r="U12" s="212"/>
      <c r="V12" s="212"/>
      <c r="W12" s="212"/>
    </row>
    <row r="13" ht="19.5" customHeight="1" spans="1:23">
      <c r="A13" s="34" t="s">
        <v>371</v>
      </c>
      <c r="B13" s="210" t="s">
        <v>382</v>
      </c>
      <c r="C13" s="211" t="s">
        <v>383</v>
      </c>
      <c r="D13" s="211" t="s">
        <v>70</v>
      </c>
      <c r="E13" s="34" t="s">
        <v>108</v>
      </c>
      <c r="F13" s="34" t="s">
        <v>107</v>
      </c>
      <c r="G13" s="34" t="s">
        <v>287</v>
      </c>
      <c r="H13" s="34" t="s">
        <v>288</v>
      </c>
      <c r="I13" s="212">
        <v>10000</v>
      </c>
      <c r="J13" s="212">
        <v>10000</v>
      </c>
      <c r="K13" s="212">
        <v>10000</v>
      </c>
      <c r="L13" s="212"/>
      <c r="M13" s="212"/>
      <c r="N13" s="212"/>
      <c r="O13" s="212"/>
      <c r="P13" s="212"/>
      <c r="Q13" s="212"/>
      <c r="R13" s="212"/>
      <c r="S13" s="212"/>
      <c r="T13" s="212"/>
      <c r="U13" s="212"/>
      <c r="V13" s="212"/>
      <c r="W13" s="212"/>
    </row>
    <row r="14" ht="19.5" customHeight="1" spans="1:23">
      <c r="A14" s="34" t="s">
        <v>371</v>
      </c>
      <c r="B14" s="210" t="s">
        <v>384</v>
      </c>
      <c r="C14" s="211" t="s">
        <v>385</v>
      </c>
      <c r="D14" s="211" t="s">
        <v>70</v>
      </c>
      <c r="E14" s="34" t="s">
        <v>108</v>
      </c>
      <c r="F14" s="34" t="s">
        <v>107</v>
      </c>
      <c r="G14" s="34" t="s">
        <v>374</v>
      </c>
      <c r="H14" s="34" t="s">
        <v>375</v>
      </c>
      <c r="I14" s="212">
        <v>8032</v>
      </c>
      <c r="J14" s="212">
        <v>8032</v>
      </c>
      <c r="K14" s="212">
        <v>8032</v>
      </c>
      <c r="L14" s="212"/>
      <c r="M14" s="212"/>
      <c r="N14" s="212"/>
      <c r="O14" s="212"/>
      <c r="P14" s="212"/>
      <c r="Q14" s="212"/>
      <c r="R14" s="212"/>
      <c r="S14" s="212"/>
      <c r="T14" s="212"/>
      <c r="U14" s="212"/>
      <c r="V14" s="212"/>
      <c r="W14" s="212"/>
    </row>
    <row r="15" ht="19.5" customHeight="1" spans="1:23">
      <c r="A15" s="34" t="s">
        <v>371</v>
      </c>
      <c r="B15" s="210" t="s">
        <v>384</v>
      </c>
      <c r="C15" s="211" t="s">
        <v>385</v>
      </c>
      <c r="D15" s="211" t="s">
        <v>70</v>
      </c>
      <c r="E15" s="34" t="s">
        <v>108</v>
      </c>
      <c r="F15" s="34" t="s">
        <v>107</v>
      </c>
      <c r="G15" s="34" t="s">
        <v>287</v>
      </c>
      <c r="H15" s="34" t="s">
        <v>288</v>
      </c>
      <c r="I15" s="212">
        <v>36000</v>
      </c>
      <c r="J15" s="212">
        <v>36000</v>
      </c>
      <c r="K15" s="212">
        <v>36000</v>
      </c>
      <c r="L15" s="212"/>
      <c r="M15" s="212"/>
      <c r="N15" s="212"/>
      <c r="O15" s="212"/>
      <c r="P15" s="212"/>
      <c r="Q15" s="212"/>
      <c r="R15" s="212"/>
      <c r="S15" s="212"/>
      <c r="T15" s="212"/>
      <c r="U15" s="212"/>
      <c r="V15" s="212"/>
      <c r="W15" s="212"/>
    </row>
    <row r="16" ht="19.5" customHeight="1" spans="1:23">
      <c r="A16" s="34" t="s">
        <v>371</v>
      </c>
      <c r="B16" s="210" t="s">
        <v>386</v>
      </c>
      <c r="C16" s="211" t="s">
        <v>387</v>
      </c>
      <c r="D16" s="211" t="s">
        <v>70</v>
      </c>
      <c r="E16" s="34" t="s">
        <v>119</v>
      </c>
      <c r="F16" s="34" t="s">
        <v>120</v>
      </c>
      <c r="G16" s="34" t="s">
        <v>279</v>
      </c>
      <c r="H16" s="34" t="s">
        <v>280</v>
      </c>
      <c r="I16" s="212">
        <v>24150</v>
      </c>
      <c r="J16" s="212">
        <v>24150</v>
      </c>
      <c r="K16" s="212">
        <v>24150</v>
      </c>
      <c r="L16" s="212"/>
      <c r="M16" s="212"/>
      <c r="N16" s="212"/>
      <c r="O16" s="212"/>
      <c r="P16" s="212"/>
      <c r="Q16" s="212"/>
      <c r="R16" s="212"/>
      <c r="S16" s="212"/>
      <c r="T16" s="212"/>
      <c r="U16" s="212"/>
      <c r="V16" s="212"/>
      <c r="W16" s="212"/>
    </row>
    <row r="17" ht="19.5" customHeight="1" spans="1:23">
      <c r="A17" s="34" t="s">
        <v>371</v>
      </c>
      <c r="B17" s="210" t="s">
        <v>388</v>
      </c>
      <c r="C17" s="211" t="s">
        <v>389</v>
      </c>
      <c r="D17" s="211" t="s">
        <v>70</v>
      </c>
      <c r="E17" s="34" t="s">
        <v>108</v>
      </c>
      <c r="F17" s="34" t="s">
        <v>107</v>
      </c>
      <c r="G17" s="34" t="s">
        <v>374</v>
      </c>
      <c r="H17" s="34" t="s">
        <v>375</v>
      </c>
      <c r="I17" s="212">
        <v>72000</v>
      </c>
      <c r="J17" s="212">
        <v>72000</v>
      </c>
      <c r="K17" s="212">
        <v>72000</v>
      </c>
      <c r="L17" s="212"/>
      <c r="M17" s="212"/>
      <c r="N17" s="212"/>
      <c r="O17" s="212"/>
      <c r="P17" s="212"/>
      <c r="Q17" s="212"/>
      <c r="R17" s="212"/>
      <c r="S17" s="212"/>
      <c r="T17" s="212"/>
      <c r="U17" s="212"/>
      <c r="V17" s="212"/>
      <c r="W17" s="212"/>
    </row>
    <row r="18" ht="19.5" customHeight="1" spans="1:23">
      <c r="A18" s="34" t="s">
        <v>371</v>
      </c>
      <c r="B18" s="210" t="s">
        <v>390</v>
      </c>
      <c r="C18" s="211" t="s">
        <v>391</v>
      </c>
      <c r="D18" s="211" t="s">
        <v>70</v>
      </c>
      <c r="E18" s="34" t="s">
        <v>108</v>
      </c>
      <c r="F18" s="34" t="s">
        <v>107</v>
      </c>
      <c r="G18" s="34" t="s">
        <v>374</v>
      </c>
      <c r="H18" s="34" t="s">
        <v>375</v>
      </c>
      <c r="I18" s="212">
        <v>90000</v>
      </c>
      <c r="J18" s="212">
        <v>90000</v>
      </c>
      <c r="K18" s="212">
        <v>90000</v>
      </c>
      <c r="L18" s="212"/>
      <c r="M18" s="212"/>
      <c r="N18" s="212"/>
      <c r="O18" s="212"/>
      <c r="P18" s="212"/>
      <c r="Q18" s="212"/>
      <c r="R18" s="212"/>
      <c r="S18" s="212"/>
      <c r="T18" s="212"/>
      <c r="U18" s="212"/>
      <c r="V18" s="212"/>
      <c r="W18" s="212"/>
    </row>
    <row r="19" ht="19.5" customHeight="1" spans="1:23">
      <c r="A19" s="34" t="s">
        <v>371</v>
      </c>
      <c r="B19" s="210" t="s">
        <v>372</v>
      </c>
      <c r="C19" s="211" t="s">
        <v>373</v>
      </c>
      <c r="D19" s="211" t="s">
        <v>70</v>
      </c>
      <c r="E19" s="34" t="s">
        <v>108</v>
      </c>
      <c r="F19" s="34" t="s">
        <v>107</v>
      </c>
      <c r="G19" s="34" t="s">
        <v>374</v>
      </c>
      <c r="H19" s="34" t="s">
        <v>375</v>
      </c>
      <c r="I19" s="212">
        <v>84000</v>
      </c>
      <c r="J19" s="212">
        <v>84000</v>
      </c>
      <c r="K19" s="212">
        <v>84000</v>
      </c>
      <c r="L19" s="212"/>
      <c r="M19" s="212"/>
      <c r="N19" s="212"/>
      <c r="O19" s="212"/>
      <c r="P19" s="212"/>
      <c r="Q19" s="212"/>
      <c r="R19" s="212"/>
      <c r="S19" s="212"/>
      <c r="T19" s="212"/>
      <c r="U19" s="212"/>
      <c r="V19" s="212"/>
      <c r="W19" s="212"/>
    </row>
    <row r="20" ht="19.5" customHeight="1" spans="1:23">
      <c r="A20" s="34" t="s">
        <v>371</v>
      </c>
      <c r="B20" s="210" t="s">
        <v>392</v>
      </c>
      <c r="C20" s="211" t="s">
        <v>393</v>
      </c>
      <c r="D20" s="211" t="s">
        <v>70</v>
      </c>
      <c r="E20" s="34" t="s">
        <v>108</v>
      </c>
      <c r="F20" s="34" t="s">
        <v>107</v>
      </c>
      <c r="G20" s="34" t="s">
        <v>287</v>
      </c>
      <c r="H20" s="34" t="s">
        <v>288</v>
      </c>
      <c r="I20" s="212">
        <v>9120</v>
      </c>
      <c r="J20" s="212">
        <v>9120</v>
      </c>
      <c r="K20" s="212">
        <v>9120</v>
      </c>
      <c r="L20" s="212"/>
      <c r="M20" s="212"/>
      <c r="N20" s="212"/>
      <c r="O20" s="212"/>
      <c r="P20" s="212"/>
      <c r="Q20" s="212"/>
      <c r="R20" s="212"/>
      <c r="S20" s="212"/>
      <c r="T20" s="212"/>
      <c r="U20" s="212"/>
      <c r="V20" s="212"/>
      <c r="W20" s="212"/>
    </row>
    <row r="21" ht="19.5" customHeight="1" spans="1:23">
      <c r="A21" s="34" t="s">
        <v>394</v>
      </c>
      <c r="B21" s="210" t="s">
        <v>395</v>
      </c>
      <c r="C21" s="211" t="s">
        <v>396</v>
      </c>
      <c r="D21" s="211" t="s">
        <v>70</v>
      </c>
      <c r="E21" s="34" t="s">
        <v>108</v>
      </c>
      <c r="F21" s="34" t="s">
        <v>107</v>
      </c>
      <c r="G21" s="34" t="s">
        <v>374</v>
      </c>
      <c r="H21" s="34" t="s">
        <v>375</v>
      </c>
      <c r="I21" s="212">
        <v>75000</v>
      </c>
      <c r="J21" s="212">
        <v>75000</v>
      </c>
      <c r="K21" s="212">
        <v>75000</v>
      </c>
      <c r="L21" s="212"/>
      <c r="M21" s="212"/>
      <c r="N21" s="212"/>
      <c r="O21" s="212"/>
      <c r="P21" s="212"/>
      <c r="Q21" s="212"/>
      <c r="R21" s="212"/>
      <c r="S21" s="212"/>
      <c r="T21" s="212"/>
      <c r="U21" s="212"/>
      <c r="V21" s="212"/>
      <c r="W21" s="212"/>
    </row>
    <row r="22" ht="19.5" customHeight="1" spans="1:23">
      <c r="A22" s="34" t="s">
        <v>394</v>
      </c>
      <c r="B22" s="210" t="s">
        <v>397</v>
      </c>
      <c r="C22" s="211" t="s">
        <v>398</v>
      </c>
      <c r="D22" s="211" t="s">
        <v>70</v>
      </c>
      <c r="E22" s="34" t="s">
        <v>108</v>
      </c>
      <c r="F22" s="34" t="s">
        <v>107</v>
      </c>
      <c r="G22" s="34" t="s">
        <v>374</v>
      </c>
      <c r="H22" s="34" t="s">
        <v>375</v>
      </c>
      <c r="I22" s="212">
        <v>136800</v>
      </c>
      <c r="J22" s="212">
        <v>136800</v>
      </c>
      <c r="K22" s="212">
        <v>136800</v>
      </c>
      <c r="L22" s="212"/>
      <c r="M22" s="212"/>
      <c r="N22" s="212"/>
      <c r="O22" s="212"/>
      <c r="P22" s="212"/>
      <c r="Q22" s="212"/>
      <c r="R22" s="212"/>
      <c r="S22" s="212"/>
      <c r="T22" s="212"/>
      <c r="U22" s="212"/>
      <c r="V22" s="212"/>
      <c r="W22" s="212"/>
    </row>
    <row r="23" ht="19.5" customHeight="1" spans="1:23">
      <c r="A23" s="34" t="s">
        <v>371</v>
      </c>
      <c r="B23" s="210" t="s">
        <v>399</v>
      </c>
      <c r="C23" s="211" t="s">
        <v>400</v>
      </c>
      <c r="D23" s="211" t="s">
        <v>70</v>
      </c>
      <c r="E23" s="34" t="s">
        <v>119</v>
      </c>
      <c r="F23" s="34" t="s">
        <v>120</v>
      </c>
      <c r="G23" s="34" t="s">
        <v>279</v>
      </c>
      <c r="H23" s="34" t="s">
        <v>280</v>
      </c>
      <c r="I23" s="212">
        <v>43.42</v>
      </c>
      <c r="J23" s="212"/>
      <c r="K23" s="212"/>
      <c r="L23" s="212"/>
      <c r="M23" s="212"/>
      <c r="N23" s="212">
        <v>43.42</v>
      </c>
      <c r="O23" s="212"/>
      <c r="P23" s="212"/>
      <c r="Q23" s="212"/>
      <c r="R23" s="212"/>
      <c r="S23" s="212"/>
      <c r="T23" s="212"/>
      <c r="U23" s="212"/>
      <c r="V23" s="212"/>
      <c r="W23" s="212"/>
    </row>
    <row r="24" ht="19.5" customHeight="1" spans="1:23">
      <c r="A24" s="34" t="s">
        <v>371</v>
      </c>
      <c r="B24" s="210" t="s">
        <v>401</v>
      </c>
      <c r="C24" s="211" t="s">
        <v>402</v>
      </c>
      <c r="D24" s="211" t="s">
        <v>70</v>
      </c>
      <c r="E24" s="34" t="s">
        <v>189</v>
      </c>
      <c r="F24" s="34" t="s">
        <v>190</v>
      </c>
      <c r="G24" s="34" t="s">
        <v>403</v>
      </c>
      <c r="H24" s="34" t="s">
        <v>404</v>
      </c>
      <c r="I24" s="212">
        <v>233860</v>
      </c>
      <c r="J24" s="212"/>
      <c r="K24" s="212"/>
      <c r="L24" s="212"/>
      <c r="M24" s="212"/>
      <c r="N24" s="212"/>
      <c r="O24" s="212"/>
      <c r="P24" s="212">
        <v>233860</v>
      </c>
      <c r="Q24" s="212"/>
      <c r="R24" s="212"/>
      <c r="S24" s="212"/>
      <c r="T24" s="212"/>
      <c r="U24" s="212"/>
      <c r="V24" s="212"/>
      <c r="W24" s="212"/>
    </row>
    <row r="25" ht="19.5" customHeight="1" spans="1:23">
      <c r="A25" s="34" t="s">
        <v>371</v>
      </c>
      <c r="B25" s="210" t="s">
        <v>405</v>
      </c>
      <c r="C25" s="211" t="s">
        <v>406</v>
      </c>
      <c r="D25" s="211" t="s">
        <v>70</v>
      </c>
      <c r="E25" s="34" t="s">
        <v>119</v>
      </c>
      <c r="F25" s="34" t="s">
        <v>120</v>
      </c>
      <c r="G25" s="34" t="s">
        <v>374</v>
      </c>
      <c r="H25" s="34" t="s">
        <v>375</v>
      </c>
      <c r="I25" s="212">
        <v>146857</v>
      </c>
      <c r="J25" s="212"/>
      <c r="K25" s="212"/>
      <c r="L25" s="212"/>
      <c r="M25" s="212"/>
      <c r="N25" s="212">
        <v>146857</v>
      </c>
      <c r="O25" s="212"/>
      <c r="P25" s="212"/>
      <c r="Q25" s="212"/>
      <c r="R25" s="212"/>
      <c r="S25" s="212"/>
      <c r="T25" s="212"/>
      <c r="U25" s="212"/>
      <c r="V25" s="212"/>
      <c r="W25" s="212"/>
    </row>
    <row r="26" ht="19.5" customHeight="1" spans="1:23">
      <c r="A26" s="34" t="s">
        <v>371</v>
      </c>
      <c r="B26" s="210" t="s">
        <v>407</v>
      </c>
      <c r="C26" s="211" t="s">
        <v>408</v>
      </c>
      <c r="D26" s="211" t="s">
        <v>70</v>
      </c>
      <c r="E26" s="34" t="s">
        <v>119</v>
      </c>
      <c r="F26" s="34" t="s">
        <v>120</v>
      </c>
      <c r="G26" s="34" t="s">
        <v>279</v>
      </c>
      <c r="H26" s="34" t="s">
        <v>280</v>
      </c>
      <c r="I26" s="212">
        <v>9394</v>
      </c>
      <c r="J26" s="212"/>
      <c r="K26" s="212"/>
      <c r="L26" s="212"/>
      <c r="M26" s="212"/>
      <c r="N26" s="212">
        <v>9394</v>
      </c>
      <c r="O26" s="212"/>
      <c r="P26" s="212"/>
      <c r="Q26" s="212"/>
      <c r="R26" s="212"/>
      <c r="S26" s="212"/>
      <c r="T26" s="212"/>
      <c r="U26" s="212"/>
      <c r="V26" s="212"/>
      <c r="W26" s="212"/>
    </row>
    <row r="27" ht="19.5" customHeight="1" spans="1:23">
      <c r="A27" s="34" t="s">
        <v>409</v>
      </c>
      <c r="B27" s="210" t="s">
        <v>410</v>
      </c>
      <c r="C27" s="211" t="s">
        <v>411</v>
      </c>
      <c r="D27" s="211" t="s">
        <v>73</v>
      </c>
      <c r="E27" s="34" t="s">
        <v>155</v>
      </c>
      <c r="F27" s="34" t="s">
        <v>154</v>
      </c>
      <c r="G27" s="34" t="s">
        <v>279</v>
      </c>
      <c r="H27" s="34" t="s">
        <v>280</v>
      </c>
      <c r="I27" s="212">
        <v>329901</v>
      </c>
      <c r="J27" s="212"/>
      <c r="K27" s="212"/>
      <c r="L27" s="212"/>
      <c r="M27" s="212"/>
      <c r="N27" s="212">
        <v>329901</v>
      </c>
      <c r="O27" s="212"/>
      <c r="P27" s="212"/>
      <c r="Q27" s="212"/>
      <c r="R27" s="212"/>
      <c r="S27" s="212"/>
      <c r="T27" s="212"/>
      <c r="U27" s="212"/>
      <c r="V27" s="212"/>
      <c r="W27" s="212"/>
    </row>
    <row r="28" ht="19.5" customHeight="1" spans="1:23">
      <c r="A28" s="34" t="s">
        <v>409</v>
      </c>
      <c r="B28" s="210" t="s">
        <v>412</v>
      </c>
      <c r="C28" s="211" t="s">
        <v>413</v>
      </c>
      <c r="D28" s="211" t="s">
        <v>73</v>
      </c>
      <c r="E28" s="34" t="s">
        <v>155</v>
      </c>
      <c r="F28" s="34" t="s">
        <v>154</v>
      </c>
      <c r="G28" s="34" t="s">
        <v>414</v>
      </c>
      <c r="H28" s="34" t="s">
        <v>415</v>
      </c>
      <c r="I28" s="212">
        <v>2174457.88</v>
      </c>
      <c r="J28" s="212"/>
      <c r="K28" s="212"/>
      <c r="L28" s="212"/>
      <c r="M28" s="212"/>
      <c r="N28" s="212">
        <v>2174457.88</v>
      </c>
      <c r="O28" s="212"/>
      <c r="P28" s="212"/>
      <c r="Q28" s="212"/>
      <c r="R28" s="212"/>
      <c r="S28" s="212"/>
      <c r="T28" s="212"/>
      <c r="U28" s="212"/>
      <c r="V28" s="212"/>
      <c r="W28" s="212"/>
    </row>
    <row r="29" ht="19.5" customHeight="1" spans="1:23">
      <c r="A29" s="34" t="s">
        <v>409</v>
      </c>
      <c r="B29" s="210" t="s">
        <v>416</v>
      </c>
      <c r="C29" s="211" t="s">
        <v>417</v>
      </c>
      <c r="D29" s="211" t="s">
        <v>73</v>
      </c>
      <c r="E29" s="34" t="s">
        <v>137</v>
      </c>
      <c r="F29" s="34" t="s">
        <v>138</v>
      </c>
      <c r="G29" s="34" t="s">
        <v>279</v>
      </c>
      <c r="H29" s="34" t="s">
        <v>280</v>
      </c>
      <c r="I29" s="212">
        <v>1769374.58</v>
      </c>
      <c r="J29" s="212"/>
      <c r="K29" s="212"/>
      <c r="L29" s="212"/>
      <c r="M29" s="212"/>
      <c r="N29" s="212">
        <v>1769374.58</v>
      </c>
      <c r="O29" s="212"/>
      <c r="P29" s="212"/>
      <c r="Q29" s="212"/>
      <c r="R29" s="212"/>
      <c r="S29" s="212"/>
      <c r="T29" s="212"/>
      <c r="U29" s="212"/>
      <c r="V29" s="212"/>
      <c r="W29" s="212"/>
    </row>
    <row r="30" ht="19.5" customHeight="1" spans="1:23">
      <c r="A30" s="34" t="s">
        <v>409</v>
      </c>
      <c r="B30" s="210" t="s">
        <v>412</v>
      </c>
      <c r="C30" s="211" t="s">
        <v>413</v>
      </c>
      <c r="D30" s="211" t="s">
        <v>73</v>
      </c>
      <c r="E30" s="34" t="s">
        <v>155</v>
      </c>
      <c r="F30" s="34" t="s">
        <v>154</v>
      </c>
      <c r="G30" s="34" t="s">
        <v>414</v>
      </c>
      <c r="H30" s="34" t="s">
        <v>415</v>
      </c>
      <c r="I30" s="212">
        <v>36938199.9</v>
      </c>
      <c r="J30" s="212">
        <v>36938199.9</v>
      </c>
      <c r="K30" s="212">
        <v>36938199.9</v>
      </c>
      <c r="L30" s="212"/>
      <c r="M30" s="212"/>
      <c r="N30" s="212"/>
      <c r="O30" s="212"/>
      <c r="P30" s="212"/>
      <c r="Q30" s="212"/>
      <c r="R30" s="212"/>
      <c r="S30" s="212"/>
      <c r="T30" s="212"/>
      <c r="U30" s="212"/>
      <c r="V30" s="212"/>
      <c r="W30" s="212"/>
    </row>
    <row r="31" ht="19.5" customHeight="1" spans="1:23">
      <c r="A31" s="34" t="s">
        <v>409</v>
      </c>
      <c r="B31" s="210" t="s">
        <v>418</v>
      </c>
      <c r="C31" s="211" t="s">
        <v>419</v>
      </c>
      <c r="D31" s="211" t="s">
        <v>73</v>
      </c>
      <c r="E31" s="34" t="s">
        <v>123</v>
      </c>
      <c r="F31" s="34" t="s">
        <v>124</v>
      </c>
      <c r="G31" s="34" t="s">
        <v>420</v>
      </c>
      <c r="H31" s="34" t="s">
        <v>421</v>
      </c>
      <c r="I31" s="212">
        <v>51600000</v>
      </c>
      <c r="J31" s="212">
        <v>51600000</v>
      </c>
      <c r="K31" s="212">
        <v>51600000</v>
      </c>
      <c r="L31" s="212"/>
      <c r="M31" s="212"/>
      <c r="N31" s="212"/>
      <c r="O31" s="212"/>
      <c r="P31" s="212"/>
      <c r="Q31" s="212"/>
      <c r="R31" s="212"/>
      <c r="S31" s="212"/>
      <c r="T31" s="212"/>
      <c r="U31" s="212"/>
      <c r="V31" s="212"/>
      <c r="W31" s="212"/>
    </row>
    <row r="32" ht="19.5" customHeight="1" spans="1:23">
      <c r="A32" s="34" t="s">
        <v>409</v>
      </c>
      <c r="B32" s="210" t="s">
        <v>422</v>
      </c>
      <c r="C32" s="211" t="s">
        <v>423</v>
      </c>
      <c r="D32" s="211" t="s">
        <v>73</v>
      </c>
      <c r="E32" s="34" t="s">
        <v>123</v>
      </c>
      <c r="F32" s="34" t="s">
        <v>124</v>
      </c>
      <c r="G32" s="34" t="s">
        <v>279</v>
      </c>
      <c r="H32" s="34" t="s">
        <v>280</v>
      </c>
      <c r="I32" s="212">
        <v>2400</v>
      </c>
      <c r="J32" s="212">
        <v>2400</v>
      </c>
      <c r="K32" s="212">
        <v>2400</v>
      </c>
      <c r="L32" s="212"/>
      <c r="M32" s="212"/>
      <c r="N32" s="212"/>
      <c r="O32" s="212"/>
      <c r="P32" s="212"/>
      <c r="Q32" s="212"/>
      <c r="R32" s="212"/>
      <c r="S32" s="212"/>
      <c r="T32" s="212"/>
      <c r="U32" s="212"/>
      <c r="V32" s="212"/>
      <c r="W32" s="212"/>
    </row>
    <row r="33" ht="19.5" customHeight="1" spans="1:23">
      <c r="A33" s="34" t="s">
        <v>409</v>
      </c>
      <c r="B33" s="210" t="s">
        <v>424</v>
      </c>
      <c r="C33" s="211" t="s">
        <v>425</v>
      </c>
      <c r="D33" s="211" t="s">
        <v>73</v>
      </c>
      <c r="E33" s="34" t="s">
        <v>133</v>
      </c>
      <c r="F33" s="34" t="s">
        <v>134</v>
      </c>
      <c r="G33" s="34" t="s">
        <v>420</v>
      </c>
      <c r="H33" s="34" t="s">
        <v>421</v>
      </c>
      <c r="I33" s="212">
        <v>10359900</v>
      </c>
      <c r="J33" s="212">
        <v>10359900</v>
      </c>
      <c r="K33" s="212">
        <v>10359900</v>
      </c>
      <c r="L33" s="212"/>
      <c r="M33" s="212"/>
      <c r="N33" s="212"/>
      <c r="O33" s="212"/>
      <c r="P33" s="212"/>
      <c r="Q33" s="212"/>
      <c r="R33" s="212"/>
      <c r="S33" s="212"/>
      <c r="T33" s="212"/>
      <c r="U33" s="212"/>
      <c r="V33" s="212"/>
      <c r="W33" s="212"/>
    </row>
    <row r="34" ht="19.5" customHeight="1" spans="1:23">
      <c r="A34" s="34" t="s">
        <v>371</v>
      </c>
      <c r="B34" s="210" t="s">
        <v>426</v>
      </c>
      <c r="C34" s="211" t="s">
        <v>427</v>
      </c>
      <c r="D34" s="211" t="s">
        <v>73</v>
      </c>
      <c r="E34" s="34" t="s">
        <v>117</v>
      </c>
      <c r="F34" s="34" t="s">
        <v>118</v>
      </c>
      <c r="G34" s="34" t="s">
        <v>287</v>
      </c>
      <c r="H34" s="34" t="s">
        <v>288</v>
      </c>
      <c r="I34" s="212">
        <v>16800</v>
      </c>
      <c r="J34" s="212">
        <v>16800</v>
      </c>
      <c r="K34" s="212">
        <v>16800</v>
      </c>
      <c r="L34" s="212"/>
      <c r="M34" s="212"/>
      <c r="N34" s="212"/>
      <c r="O34" s="212"/>
      <c r="P34" s="212"/>
      <c r="Q34" s="212"/>
      <c r="R34" s="212"/>
      <c r="S34" s="212"/>
      <c r="T34" s="212"/>
      <c r="U34" s="212"/>
      <c r="V34" s="212"/>
      <c r="W34" s="212"/>
    </row>
    <row r="35" ht="19.5" customHeight="1" spans="1:23">
      <c r="A35" s="34" t="s">
        <v>409</v>
      </c>
      <c r="B35" s="210" t="s">
        <v>428</v>
      </c>
      <c r="C35" s="211" t="s">
        <v>429</v>
      </c>
      <c r="D35" s="211" t="s">
        <v>73</v>
      </c>
      <c r="E35" s="34" t="s">
        <v>155</v>
      </c>
      <c r="F35" s="34" t="s">
        <v>154</v>
      </c>
      <c r="G35" s="34" t="s">
        <v>374</v>
      </c>
      <c r="H35" s="34" t="s">
        <v>375</v>
      </c>
      <c r="I35" s="212">
        <v>540000</v>
      </c>
      <c r="J35" s="212">
        <v>540000</v>
      </c>
      <c r="K35" s="212">
        <v>540000</v>
      </c>
      <c r="L35" s="212"/>
      <c r="M35" s="212"/>
      <c r="N35" s="212"/>
      <c r="O35" s="212"/>
      <c r="P35" s="212"/>
      <c r="Q35" s="212"/>
      <c r="R35" s="212"/>
      <c r="S35" s="212"/>
      <c r="T35" s="212"/>
      <c r="U35" s="212"/>
      <c r="V35" s="212"/>
      <c r="W35" s="212"/>
    </row>
    <row r="36" ht="19.5" customHeight="1" spans="1:23">
      <c r="A36" s="34" t="s">
        <v>409</v>
      </c>
      <c r="B36" s="210" t="s">
        <v>430</v>
      </c>
      <c r="C36" s="211" t="s">
        <v>431</v>
      </c>
      <c r="D36" s="211" t="s">
        <v>73</v>
      </c>
      <c r="E36" s="34" t="s">
        <v>131</v>
      </c>
      <c r="F36" s="34" t="s">
        <v>132</v>
      </c>
      <c r="G36" s="34" t="s">
        <v>432</v>
      </c>
      <c r="H36" s="34" t="s">
        <v>433</v>
      </c>
      <c r="I36" s="212">
        <v>177625918.65</v>
      </c>
      <c r="J36" s="212">
        <v>177625918.65</v>
      </c>
      <c r="K36" s="212">
        <v>177625918.65</v>
      </c>
      <c r="L36" s="212"/>
      <c r="M36" s="212"/>
      <c r="N36" s="212"/>
      <c r="O36" s="212"/>
      <c r="P36" s="212"/>
      <c r="Q36" s="212"/>
      <c r="R36" s="212"/>
      <c r="S36" s="212"/>
      <c r="T36" s="212"/>
      <c r="U36" s="212"/>
      <c r="V36" s="212"/>
      <c r="W36" s="212"/>
    </row>
    <row r="37" ht="19.5" customHeight="1" spans="1:23">
      <c r="A37" s="34" t="s">
        <v>409</v>
      </c>
      <c r="B37" s="210" t="s">
        <v>434</v>
      </c>
      <c r="C37" s="211" t="s">
        <v>435</v>
      </c>
      <c r="D37" s="211" t="s">
        <v>73</v>
      </c>
      <c r="E37" s="34" t="s">
        <v>137</v>
      </c>
      <c r="F37" s="34" t="s">
        <v>138</v>
      </c>
      <c r="G37" s="34" t="s">
        <v>279</v>
      </c>
      <c r="H37" s="34" t="s">
        <v>280</v>
      </c>
      <c r="I37" s="212">
        <v>2967380.43</v>
      </c>
      <c r="J37" s="212"/>
      <c r="K37" s="212"/>
      <c r="L37" s="212"/>
      <c r="M37" s="212"/>
      <c r="N37" s="212">
        <v>2967380.43</v>
      </c>
      <c r="O37" s="212"/>
      <c r="P37" s="212"/>
      <c r="Q37" s="212"/>
      <c r="R37" s="212"/>
      <c r="S37" s="212"/>
      <c r="T37" s="212"/>
      <c r="U37" s="212"/>
      <c r="V37" s="212"/>
      <c r="W37" s="212"/>
    </row>
    <row r="38" ht="19.5" customHeight="1" spans="1:23">
      <c r="A38" s="34" t="s">
        <v>371</v>
      </c>
      <c r="B38" s="210" t="s">
        <v>436</v>
      </c>
      <c r="C38" s="211" t="s">
        <v>437</v>
      </c>
      <c r="D38" s="211" t="s">
        <v>73</v>
      </c>
      <c r="E38" s="34" t="s">
        <v>143</v>
      </c>
      <c r="F38" s="34" t="s">
        <v>144</v>
      </c>
      <c r="G38" s="34" t="s">
        <v>287</v>
      </c>
      <c r="H38" s="34" t="s">
        <v>288</v>
      </c>
      <c r="I38" s="212">
        <v>7200</v>
      </c>
      <c r="J38" s="212"/>
      <c r="K38" s="212"/>
      <c r="L38" s="212"/>
      <c r="M38" s="212"/>
      <c r="N38" s="212">
        <v>7200</v>
      </c>
      <c r="O38" s="212"/>
      <c r="P38" s="212"/>
      <c r="Q38" s="212"/>
      <c r="R38" s="212"/>
      <c r="S38" s="212"/>
      <c r="T38" s="212"/>
      <c r="U38" s="212"/>
      <c r="V38" s="212"/>
      <c r="W38" s="212"/>
    </row>
    <row r="39" ht="19.5" customHeight="1" spans="1:23">
      <c r="A39" s="34" t="s">
        <v>371</v>
      </c>
      <c r="B39" s="210" t="s">
        <v>438</v>
      </c>
      <c r="C39" s="211" t="s">
        <v>439</v>
      </c>
      <c r="D39" s="211" t="s">
        <v>75</v>
      </c>
      <c r="E39" s="34" t="s">
        <v>143</v>
      </c>
      <c r="F39" s="34" t="s">
        <v>144</v>
      </c>
      <c r="G39" s="34" t="s">
        <v>279</v>
      </c>
      <c r="H39" s="34" t="s">
        <v>280</v>
      </c>
      <c r="I39" s="212">
        <v>810000</v>
      </c>
      <c r="J39" s="212"/>
      <c r="K39" s="212"/>
      <c r="L39" s="212"/>
      <c r="M39" s="212"/>
      <c r="N39" s="212">
        <v>810000</v>
      </c>
      <c r="O39" s="212"/>
      <c r="P39" s="212"/>
      <c r="Q39" s="212"/>
      <c r="R39" s="212"/>
      <c r="S39" s="212"/>
      <c r="T39" s="212"/>
      <c r="U39" s="212"/>
      <c r="V39" s="212"/>
      <c r="W39" s="212"/>
    </row>
    <row r="40" ht="19.5" customHeight="1" spans="1:23">
      <c r="A40" s="34" t="s">
        <v>371</v>
      </c>
      <c r="B40" s="210" t="s">
        <v>438</v>
      </c>
      <c r="C40" s="211" t="s">
        <v>439</v>
      </c>
      <c r="D40" s="211" t="s">
        <v>75</v>
      </c>
      <c r="E40" s="34" t="s">
        <v>143</v>
      </c>
      <c r="F40" s="34" t="s">
        <v>144</v>
      </c>
      <c r="G40" s="34" t="s">
        <v>279</v>
      </c>
      <c r="H40" s="34" t="s">
        <v>280</v>
      </c>
      <c r="I40" s="212">
        <v>1282500</v>
      </c>
      <c r="J40" s="212"/>
      <c r="K40" s="212"/>
      <c r="L40" s="212"/>
      <c r="M40" s="212"/>
      <c r="N40" s="212">
        <v>1282500</v>
      </c>
      <c r="O40" s="212"/>
      <c r="P40" s="212"/>
      <c r="Q40" s="212"/>
      <c r="R40" s="212"/>
      <c r="S40" s="212"/>
      <c r="T40" s="212"/>
      <c r="U40" s="212"/>
      <c r="V40" s="212"/>
      <c r="W40" s="212"/>
    </row>
    <row r="41" ht="19.5" customHeight="1" spans="1:23">
      <c r="A41" s="34" t="s">
        <v>371</v>
      </c>
      <c r="B41" s="210" t="s">
        <v>440</v>
      </c>
      <c r="C41" s="211" t="s">
        <v>441</v>
      </c>
      <c r="D41" s="211" t="s">
        <v>75</v>
      </c>
      <c r="E41" s="34" t="s">
        <v>143</v>
      </c>
      <c r="F41" s="34" t="s">
        <v>144</v>
      </c>
      <c r="G41" s="34" t="s">
        <v>287</v>
      </c>
      <c r="H41" s="34" t="s">
        <v>288</v>
      </c>
      <c r="I41" s="212">
        <v>63400</v>
      </c>
      <c r="J41" s="212">
        <v>63400</v>
      </c>
      <c r="K41" s="212">
        <v>63400</v>
      </c>
      <c r="L41" s="212"/>
      <c r="M41" s="212"/>
      <c r="N41" s="212"/>
      <c r="O41" s="212"/>
      <c r="P41" s="212"/>
      <c r="Q41" s="212"/>
      <c r="R41" s="212"/>
      <c r="S41" s="212"/>
      <c r="T41" s="212"/>
      <c r="U41" s="212"/>
      <c r="V41" s="212"/>
      <c r="W41" s="212"/>
    </row>
    <row r="42" ht="19.5" customHeight="1" spans="1:23">
      <c r="A42" s="34" t="s">
        <v>371</v>
      </c>
      <c r="B42" s="210" t="s">
        <v>442</v>
      </c>
      <c r="C42" s="211" t="s">
        <v>443</v>
      </c>
      <c r="D42" s="211" t="s">
        <v>75</v>
      </c>
      <c r="E42" s="34" t="s">
        <v>143</v>
      </c>
      <c r="F42" s="34" t="s">
        <v>144</v>
      </c>
      <c r="G42" s="34" t="s">
        <v>287</v>
      </c>
      <c r="H42" s="34" t="s">
        <v>288</v>
      </c>
      <c r="I42" s="212">
        <v>45000</v>
      </c>
      <c r="J42" s="212">
        <v>45000</v>
      </c>
      <c r="K42" s="212">
        <v>45000</v>
      </c>
      <c r="L42" s="212"/>
      <c r="M42" s="212"/>
      <c r="N42" s="212"/>
      <c r="O42" s="212"/>
      <c r="P42" s="212"/>
      <c r="Q42" s="212"/>
      <c r="R42" s="212"/>
      <c r="S42" s="212"/>
      <c r="T42" s="212"/>
      <c r="U42" s="212"/>
      <c r="V42" s="212"/>
      <c r="W42" s="212"/>
    </row>
    <row r="43" ht="19.5" customHeight="1" spans="1:23">
      <c r="A43" s="34" t="s">
        <v>394</v>
      </c>
      <c r="B43" s="210" t="s">
        <v>444</v>
      </c>
      <c r="C43" s="211" t="s">
        <v>445</v>
      </c>
      <c r="D43" s="211" t="s">
        <v>75</v>
      </c>
      <c r="E43" s="34" t="s">
        <v>143</v>
      </c>
      <c r="F43" s="34" t="s">
        <v>144</v>
      </c>
      <c r="G43" s="34" t="s">
        <v>287</v>
      </c>
      <c r="H43" s="34" t="s">
        <v>288</v>
      </c>
      <c r="I43" s="212">
        <v>7627700</v>
      </c>
      <c r="J43" s="212">
        <v>7627700</v>
      </c>
      <c r="K43" s="212">
        <v>7627700</v>
      </c>
      <c r="L43" s="212"/>
      <c r="M43" s="212"/>
      <c r="N43" s="212"/>
      <c r="O43" s="212"/>
      <c r="P43" s="212"/>
      <c r="Q43" s="212"/>
      <c r="R43" s="212"/>
      <c r="S43" s="212"/>
      <c r="T43" s="212"/>
      <c r="U43" s="212"/>
      <c r="V43" s="212"/>
      <c r="W43" s="212"/>
    </row>
    <row r="44" ht="19.5" customHeight="1" spans="1:23">
      <c r="A44" s="34" t="s">
        <v>371</v>
      </c>
      <c r="B44" s="210" t="s">
        <v>446</v>
      </c>
      <c r="C44" s="211" t="s">
        <v>447</v>
      </c>
      <c r="D44" s="211" t="s">
        <v>75</v>
      </c>
      <c r="E44" s="34" t="s">
        <v>177</v>
      </c>
      <c r="F44" s="34" t="s">
        <v>178</v>
      </c>
      <c r="G44" s="34" t="s">
        <v>287</v>
      </c>
      <c r="H44" s="34" t="s">
        <v>288</v>
      </c>
      <c r="I44" s="212">
        <v>762400</v>
      </c>
      <c r="J44" s="212">
        <v>762400</v>
      </c>
      <c r="K44" s="212">
        <v>762400</v>
      </c>
      <c r="L44" s="212"/>
      <c r="M44" s="212"/>
      <c r="N44" s="212"/>
      <c r="O44" s="212"/>
      <c r="P44" s="212"/>
      <c r="Q44" s="212"/>
      <c r="R44" s="212"/>
      <c r="S44" s="212"/>
      <c r="T44" s="212"/>
      <c r="U44" s="212"/>
      <c r="V44" s="212"/>
      <c r="W44" s="212"/>
    </row>
    <row r="45" ht="19.5" customHeight="1" spans="1:23">
      <c r="A45" s="34" t="s">
        <v>371</v>
      </c>
      <c r="B45" s="210" t="s">
        <v>448</v>
      </c>
      <c r="C45" s="211" t="s">
        <v>449</v>
      </c>
      <c r="D45" s="211" t="s">
        <v>75</v>
      </c>
      <c r="E45" s="34" t="s">
        <v>143</v>
      </c>
      <c r="F45" s="34" t="s">
        <v>144</v>
      </c>
      <c r="G45" s="34" t="s">
        <v>287</v>
      </c>
      <c r="H45" s="34" t="s">
        <v>288</v>
      </c>
      <c r="I45" s="212">
        <v>875000</v>
      </c>
      <c r="J45" s="212">
        <v>875000</v>
      </c>
      <c r="K45" s="212">
        <v>875000</v>
      </c>
      <c r="L45" s="212"/>
      <c r="M45" s="212"/>
      <c r="N45" s="212"/>
      <c r="O45" s="212"/>
      <c r="P45" s="212"/>
      <c r="Q45" s="212"/>
      <c r="R45" s="212"/>
      <c r="S45" s="212"/>
      <c r="T45" s="212"/>
      <c r="U45" s="212"/>
      <c r="V45" s="212"/>
      <c r="W45" s="212"/>
    </row>
    <row r="46" ht="19.5" customHeight="1" spans="1:23">
      <c r="A46" s="34" t="s">
        <v>371</v>
      </c>
      <c r="B46" s="210" t="s">
        <v>450</v>
      </c>
      <c r="C46" s="211" t="s">
        <v>451</v>
      </c>
      <c r="D46" s="211" t="s">
        <v>75</v>
      </c>
      <c r="E46" s="34" t="s">
        <v>143</v>
      </c>
      <c r="F46" s="34" t="s">
        <v>144</v>
      </c>
      <c r="G46" s="34" t="s">
        <v>279</v>
      </c>
      <c r="H46" s="34" t="s">
        <v>280</v>
      </c>
      <c r="I46" s="212">
        <v>1696188.29</v>
      </c>
      <c r="J46" s="212"/>
      <c r="K46" s="212"/>
      <c r="L46" s="212"/>
      <c r="M46" s="212"/>
      <c r="N46" s="212">
        <v>1696188.29</v>
      </c>
      <c r="O46" s="212"/>
      <c r="P46" s="212"/>
      <c r="Q46" s="212"/>
      <c r="R46" s="212"/>
      <c r="S46" s="212"/>
      <c r="T46" s="212"/>
      <c r="U46" s="212"/>
      <c r="V46" s="212"/>
      <c r="W46" s="212"/>
    </row>
    <row r="47" ht="19.5" customHeight="1" spans="1:23">
      <c r="A47" s="34" t="s">
        <v>371</v>
      </c>
      <c r="B47" s="210" t="s">
        <v>452</v>
      </c>
      <c r="C47" s="211" t="s">
        <v>453</v>
      </c>
      <c r="D47" s="211" t="s">
        <v>75</v>
      </c>
      <c r="E47" s="34" t="s">
        <v>177</v>
      </c>
      <c r="F47" s="34" t="s">
        <v>178</v>
      </c>
      <c r="G47" s="34" t="s">
        <v>287</v>
      </c>
      <c r="H47" s="34" t="s">
        <v>288</v>
      </c>
      <c r="I47" s="212">
        <v>202494.2</v>
      </c>
      <c r="J47" s="212"/>
      <c r="K47" s="212"/>
      <c r="L47" s="212"/>
      <c r="M47" s="212"/>
      <c r="N47" s="212">
        <v>202494.2</v>
      </c>
      <c r="O47" s="212"/>
      <c r="P47" s="212"/>
      <c r="Q47" s="212"/>
      <c r="R47" s="212"/>
      <c r="S47" s="212"/>
      <c r="T47" s="212"/>
      <c r="U47" s="212"/>
      <c r="V47" s="212"/>
      <c r="W47" s="212"/>
    </row>
    <row r="48" ht="19.5" customHeight="1" spans="1:23">
      <c r="A48" s="34" t="s">
        <v>371</v>
      </c>
      <c r="B48" s="210" t="s">
        <v>454</v>
      </c>
      <c r="C48" s="211" t="s">
        <v>455</v>
      </c>
      <c r="D48" s="211" t="s">
        <v>75</v>
      </c>
      <c r="E48" s="34" t="s">
        <v>141</v>
      </c>
      <c r="F48" s="34" t="s">
        <v>142</v>
      </c>
      <c r="G48" s="34" t="s">
        <v>279</v>
      </c>
      <c r="H48" s="34" t="s">
        <v>280</v>
      </c>
      <c r="I48" s="212">
        <v>2288000</v>
      </c>
      <c r="J48" s="212"/>
      <c r="K48" s="212"/>
      <c r="L48" s="212"/>
      <c r="M48" s="212"/>
      <c r="N48" s="212">
        <v>2288000</v>
      </c>
      <c r="O48" s="212"/>
      <c r="P48" s="212"/>
      <c r="Q48" s="212"/>
      <c r="R48" s="212"/>
      <c r="S48" s="212"/>
      <c r="T48" s="212"/>
      <c r="U48" s="212"/>
      <c r="V48" s="212"/>
      <c r="W48" s="212"/>
    </row>
    <row r="49" ht="19.5" customHeight="1" spans="1:23">
      <c r="A49" s="34" t="s">
        <v>371</v>
      </c>
      <c r="B49" s="210" t="s">
        <v>456</v>
      </c>
      <c r="C49" s="211" t="s">
        <v>457</v>
      </c>
      <c r="D49" s="211" t="s">
        <v>75</v>
      </c>
      <c r="E49" s="34" t="s">
        <v>143</v>
      </c>
      <c r="F49" s="34" t="s">
        <v>144</v>
      </c>
      <c r="G49" s="34" t="s">
        <v>279</v>
      </c>
      <c r="H49" s="34" t="s">
        <v>280</v>
      </c>
      <c r="I49" s="212">
        <v>300255.15</v>
      </c>
      <c r="J49" s="212"/>
      <c r="K49" s="212"/>
      <c r="L49" s="212"/>
      <c r="M49" s="212"/>
      <c r="N49" s="212">
        <v>300255.15</v>
      </c>
      <c r="O49" s="212"/>
      <c r="P49" s="212"/>
      <c r="Q49" s="212"/>
      <c r="R49" s="212"/>
      <c r="S49" s="212"/>
      <c r="T49" s="212"/>
      <c r="U49" s="212"/>
      <c r="V49" s="212"/>
      <c r="W49" s="212"/>
    </row>
    <row r="50" ht="19.5" customHeight="1" spans="1:23">
      <c r="A50" s="34" t="s">
        <v>371</v>
      </c>
      <c r="B50" s="210" t="s">
        <v>458</v>
      </c>
      <c r="C50" s="211" t="s">
        <v>459</v>
      </c>
      <c r="D50" s="211" t="s">
        <v>75</v>
      </c>
      <c r="E50" s="34" t="s">
        <v>143</v>
      </c>
      <c r="F50" s="34" t="s">
        <v>144</v>
      </c>
      <c r="G50" s="34" t="s">
        <v>279</v>
      </c>
      <c r="H50" s="34" t="s">
        <v>280</v>
      </c>
      <c r="I50" s="212">
        <v>2239277.34</v>
      </c>
      <c r="J50" s="212"/>
      <c r="K50" s="212"/>
      <c r="L50" s="212"/>
      <c r="M50" s="212"/>
      <c r="N50" s="212">
        <v>2239277.34</v>
      </c>
      <c r="O50" s="212"/>
      <c r="P50" s="212"/>
      <c r="Q50" s="212"/>
      <c r="R50" s="212"/>
      <c r="S50" s="212"/>
      <c r="T50" s="212"/>
      <c r="U50" s="212"/>
      <c r="V50" s="212"/>
      <c r="W50" s="212"/>
    </row>
    <row r="51" ht="19.5" customHeight="1" spans="1:23">
      <c r="A51" s="34" t="s">
        <v>371</v>
      </c>
      <c r="B51" s="210" t="s">
        <v>460</v>
      </c>
      <c r="C51" s="211" t="s">
        <v>461</v>
      </c>
      <c r="D51" s="211" t="s">
        <v>75</v>
      </c>
      <c r="E51" s="34" t="s">
        <v>143</v>
      </c>
      <c r="F51" s="34" t="s">
        <v>144</v>
      </c>
      <c r="G51" s="34" t="s">
        <v>287</v>
      </c>
      <c r="H51" s="34" t="s">
        <v>288</v>
      </c>
      <c r="I51" s="212">
        <v>213300</v>
      </c>
      <c r="J51" s="212"/>
      <c r="K51" s="212"/>
      <c r="L51" s="212"/>
      <c r="M51" s="212"/>
      <c r="N51" s="212">
        <v>213300</v>
      </c>
      <c r="O51" s="212"/>
      <c r="P51" s="212"/>
      <c r="Q51" s="212"/>
      <c r="R51" s="212"/>
      <c r="S51" s="212"/>
      <c r="T51" s="212"/>
      <c r="U51" s="212"/>
      <c r="V51" s="212"/>
      <c r="W51" s="212"/>
    </row>
    <row r="52" ht="19.5" customHeight="1" spans="1:23">
      <c r="A52" s="34" t="s">
        <v>409</v>
      </c>
      <c r="B52" s="284" t="s">
        <v>462</v>
      </c>
      <c r="C52" s="211" t="s">
        <v>463</v>
      </c>
      <c r="D52" s="211" t="s">
        <v>77</v>
      </c>
      <c r="E52" s="34" t="s">
        <v>151</v>
      </c>
      <c r="F52" s="34" t="s">
        <v>152</v>
      </c>
      <c r="G52" s="34" t="s">
        <v>464</v>
      </c>
      <c r="H52" s="34" t="s">
        <v>465</v>
      </c>
      <c r="I52" s="212">
        <v>25900</v>
      </c>
      <c r="J52" s="212"/>
      <c r="K52" s="212"/>
      <c r="L52" s="212"/>
      <c r="M52" s="212"/>
      <c r="N52" s="212">
        <v>25900</v>
      </c>
      <c r="O52" s="212"/>
      <c r="P52" s="212"/>
      <c r="Q52" s="212"/>
      <c r="R52" s="212"/>
      <c r="S52" s="212"/>
      <c r="T52" s="212"/>
      <c r="U52" s="212"/>
      <c r="V52" s="212"/>
      <c r="W52" s="212"/>
    </row>
    <row r="53" ht="19.5" customHeight="1" spans="1:23">
      <c r="A53" s="34" t="s">
        <v>409</v>
      </c>
      <c r="B53" s="284" t="s">
        <v>466</v>
      </c>
      <c r="C53" s="211" t="s">
        <v>467</v>
      </c>
      <c r="D53" s="211" t="s">
        <v>77</v>
      </c>
      <c r="E53" s="34" t="s">
        <v>147</v>
      </c>
      <c r="F53" s="34" t="s">
        <v>148</v>
      </c>
      <c r="G53" s="34" t="s">
        <v>432</v>
      </c>
      <c r="H53" s="34" t="s">
        <v>433</v>
      </c>
      <c r="I53" s="212">
        <v>16852668</v>
      </c>
      <c r="J53" s="212">
        <v>16852668</v>
      </c>
      <c r="K53" s="212">
        <v>16852668</v>
      </c>
      <c r="L53" s="212"/>
      <c r="M53" s="212"/>
      <c r="N53" s="212"/>
      <c r="O53" s="212"/>
      <c r="P53" s="212"/>
      <c r="Q53" s="212"/>
      <c r="R53" s="212"/>
      <c r="S53" s="212"/>
      <c r="T53" s="212"/>
      <c r="U53" s="212"/>
      <c r="V53" s="212"/>
      <c r="W53" s="212"/>
    </row>
    <row r="54" ht="19.5" customHeight="1" spans="1:23">
      <c r="A54" s="34" t="s">
        <v>409</v>
      </c>
      <c r="B54" s="284" t="s">
        <v>468</v>
      </c>
      <c r="C54" s="211" t="s">
        <v>469</v>
      </c>
      <c r="D54" s="211" t="s">
        <v>77</v>
      </c>
      <c r="E54" s="34" t="s">
        <v>117</v>
      </c>
      <c r="F54" s="34" t="s">
        <v>118</v>
      </c>
      <c r="G54" s="34" t="s">
        <v>279</v>
      </c>
      <c r="H54" s="34" t="s">
        <v>280</v>
      </c>
      <c r="I54" s="212">
        <v>400000</v>
      </c>
      <c r="J54" s="212">
        <v>400000</v>
      </c>
      <c r="K54" s="212">
        <v>400000</v>
      </c>
      <c r="L54" s="212"/>
      <c r="M54" s="212"/>
      <c r="N54" s="212"/>
      <c r="O54" s="212"/>
      <c r="P54" s="212"/>
      <c r="Q54" s="212"/>
      <c r="R54" s="212"/>
      <c r="S54" s="212"/>
      <c r="T54" s="212"/>
      <c r="U54" s="212"/>
      <c r="V54" s="212"/>
      <c r="W54" s="212"/>
    </row>
    <row r="55" ht="19.5" customHeight="1" spans="1:23">
      <c r="A55" s="34" t="s">
        <v>409</v>
      </c>
      <c r="B55" s="284" t="s">
        <v>470</v>
      </c>
      <c r="C55" s="211" t="s">
        <v>471</v>
      </c>
      <c r="D55" s="211" t="s">
        <v>77</v>
      </c>
      <c r="E55" s="34" t="s">
        <v>151</v>
      </c>
      <c r="F55" s="34" t="s">
        <v>152</v>
      </c>
      <c r="G55" s="34" t="s">
        <v>464</v>
      </c>
      <c r="H55" s="34" t="s">
        <v>465</v>
      </c>
      <c r="I55" s="212">
        <v>240000</v>
      </c>
      <c r="J55" s="212">
        <v>240000</v>
      </c>
      <c r="K55" s="212">
        <v>240000</v>
      </c>
      <c r="L55" s="212"/>
      <c r="M55" s="212"/>
      <c r="N55" s="212"/>
      <c r="O55" s="212"/>
      <c r="P55" s="212"/>
      <c r="Q55" s="212"/>
      <c r="R55" s="212"/>
      <c r="S55" s="212"/>
      <c r="T55" s="212"/>
      <c r="U55" s="212"/>
      <c r="V55" s="212"/>
      <c r="W55" s="212"/>
    </row>
    <row r="56" ht="19.5" customHeight="1" spans="1:23">
      <c r="A56" s="34" t="s">
        <v>409</v>
      </c>
      <c r="B56" s="284" t="s">
        <v>472</v>
      </c>
      <c r="C56" s="211" t="s">
        <v>473</v>
      </c>
      <c r="D56" s="211" t="s">
        <v>77</v>
      </c>
      <c r="E56" s="34" t="s">
        <v>474</v>
      </c>
      <c r="F56" s="34" t="s">
        <v>172</v>
      </c>
      <c r="G56" s="34" t="s">
        <v>279</v>
      </c>
      <c r="H56" s="34" t="s">
        <v>280</v>
      </c>
      <c r="I56" s="212">
        <v>17200</v>
      </c>
      <c r="J56" s="212"/>
      <c r="K56" s="212"/>
      <c r="L56" s="212"/>
      <c r="M56" s="212"/>
      <c r="N56" s="212"/>
      <c r="O56" s="212">
        <v>17200</v>
      </c>
      <c r="P56" s="212"/>
      <c r="Q56" s="212"/>
      <c r="R56" s="212"/>
      <c r="S56" s="212"/>
      <c r="T56" s="212"/>
      <c r="U56" s="212"/>
      <c r="V56" s="212"/>
      <c r="W56" s="212"/>
    </row>
    <row r="57" ht="18.75" customHeight="1" spans="1:23">
      <c r="A57" s="57" t="s">
        <v>55</v>
      </c>
      <c r="B57" s="214"/>
      <c r="C57" s="211"/>
      <c r="D57" s="211"/>
      <c r="E57" s="69"/>
      <c r="F57" s="69"/>
      <c r="G57" s="69"/>
      <c r="H57" s="69"/>
      <c r="I57" s="212">
        <v>322047644.84</v>
      </c>
      <c r="J57" s="212">
        <v>305082888.55</v>
      </c>
      <c r="K57" s="212">
        <v>305082888.55</v>
      </c>
      <c r="L57" s="212"/>
      <c r="M57" s="212"/>
      <c r="N57" s="212">
        <v>16713696.29</v>
      </c>
      <c r="O57" s="212">
        <v>17200</v>
      </c>
      <c r="P57" s="212">
        <v>233860</v>
      </c>
      <c r="Q57" s="212"/>
      <c r="R57" s="212"/>
      <c r="S57" s="212"/>
      <c r="T57" s="212"/>
      <c r="U57" s="212"/>
      <c r="V57" s="212"/>
      <c r="W57" s="212"/>
    </row>
  </sheetData>
  <mergeCells count="28">
    <mergeCell ref="A2:W2"/>
    <mergeCell ref="A3:D3"/>
    <mergeCell ref="J4:M4"/>
    <mergeCell ref="N4:P4"/>
    <mergeCell ref="R4:W4"/>
    <mergeCell ref="J5:K5"/>
    <mergeCell ref="A57:H5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9"/>
  <sheetViews>
    <sheetView showZeros="0" zoomScale="70" zoomScaleNormal="70" workbookViewId="0">
      <selection activeCell="J12" sqref="J12"/>
    </sheetView>
  </sheetViews>
  <sheetFormatPr defaultColWidth="9.14166666666667" defaultRowHeight="12" customHeight="1"/>
  <cols>
    <col min="1" max="1" width="34.275" customWidth="1"/>
    <col min="2" max="2" width="66.6666666666667" customWidth="1"/>
    <col min="3" max="4" width="23.575" customWidth="1"/>
    <col min="5" max="5" width="38.5666666666667" customWidth="1"/>
    <col min="6" max="6" width="23.575" customWidth="1"/>
    <col min="7" max="7" width="25.1416666666667" customWidth="1"/>
    <col min="8" max="9" width="23.575" customWidth="1"/>
    <col min="10" max="10" width="54.6" customWidth="1"/>
  </cols>
  <sheetData>
    <row r="1" ht="18" customHeight="1" spans="1:10">
      <c r="J1" s="173" t="s">
        <v>475</v>
      </c>
    </row>
    <row r="2" ht="39.75" customHeight="1" spans="1:10">
      <c r="A2" s="174" t="str">
        <f>"2026"&amp;"年部门项目支出绩效目标表"</f>
        <v>2026年部门项目支出绩效目标表</v>
      </c>
      <c r="B2" s="175"/>
      <c r="C2" s="175"/>
      <c r="D2" s="175"/>
      <c r="E2" s="175"/>
      <c r="F2" s="176"/>
      <c r="G2" s="175"/>
      <c r="H2" s="176"/>
      <c r="I2" s="176"/>
      <c r="J2" s="175"/>
    </row>
    <row r="3" ht="17.25" customHeight="1" spans="1:10">
      <c r="A3" s="177" t="str">
        <f>"单位名称："&amp;"昆明市盘龙区人力资源和社会保障局"</f>
        <v>单位名称：昆明市盘龙区人力资源和社会保障局</v>
      </c>
    </row>
    <row r="4" ht="44.25" customHeight="1" spans="1:10">
      <c r="A4" s="178" t="s">
        <v>476</v>
      </c>
      <c r="B4" s="75" t="s">
        <v>477</v>
      </c>
      <c r="C4" s="75" t="s">
        <v>478</v>
      </c>
      <c r="D4" s="75" t="s">
        <v>479</v>
      </c>
      <c r="E4" s="75" t="s">
        <v>480</v>
      </c>
      <c r="F4" s="76" t="s">
        <v>481</v>
      </c>
      <c r="G4" s="75" t="s">
        <v>482</v>
      </c>
      <c r="H4" s="76" t="s">
        <v>483</v>
      </c>
      <c r="I4" s="76" t="s">
        <v>484</v>
      </c>
      <c r="J4" s="75" t="s">
        <v>485</v>
      </c>
    </row>
    <row r="5" ht="18.75" customHeight="1" spans="1:10">
      <c r="A5" s="179">
        <v>1</v>
      </c>
      <c r="B5" s="179">
        <v>2</v>
      </c>
      <c r="C5" s="179">
        <v>3</v>
      </c>
      <c r="D5" s="179">
        <v>4</v>
      </c>
      <c r="E5" s="179">
        <v>5</v>
      </c>
      <c r="F5" s="32">
        <v>6</v>
      </c>
      <c r="G5" s="179">
        <v>7</v>
      </c>
      <c r="H5" s="32">
        <v>8</v>
      </c>
      <c r="I5" s="32">
        <v>9</v>
      </c>
      <c r="J5" s="179">
        <v>10</v>
      </c>
    </row>
    <row r="6" ht="27.75" customHeight="1" spans="1:10">
      <c r="A6" s="33" t="s">
        <v>70</v>
      </c>
      <c r="B6" s="77"/>
      <c r="C6" s="77"/>
      <c r="D6" s="77"/>
      <c r="E6" s="58"/>
      <c r="F6" s="78"/>
      <c r="G6" s="58"/>
      <c r="H6" s="78"/>
      <c r="I6" s="78"/>
      <c r="J6" s="58"/>
    </row>
    <row r="7" ht="30" customHeight="1" spans="1:10">
      <c r="A7" s="180" t="s">
        <v>70</v>
      </c>
      <c r="B7" s="7"/>
      <c r="C7" s="7"/>
      <c r="D7" s="7"/>
      <c r="E7" s="7"/>
      <c r="F7" s="7"/>
      <c r="G7" s="7"/>
      <c r="H7" s="7"/>
      <c r="I7" s="7"/>
      <c r="J7" s="7"/>
    </row>
    <row r="8" ht="30" customHeight="1" spans="1:10">
      <c r="A8" s="181" t="s">
        <v>373</v>
      </c>
      <c r="B8" s="7" t="s">
        <v>486</v>
      </c>
      <c r="C8" s="7" t="s">
        <v>487</v>
      </c>
      <c r="D8" s="7" t="s">
        <v>488</v>
      </c>
      <c r="E8" s="7" t="s">
        <v>489</v>
      </c>
      <c r="F8" s="7" t="s">
        <v>490</v>
      </c>
      <c r="G8" s="7" t="s">
        <v>491</v>
      </c>
      <c r="H8" s="7" t="s">
        <v>492</v>
      </c>
      <c r="I8" s="7" t="s">
        <v>493</v>
      </c>
      <c r="J8" s="7" t="s">
        <v>494</v>
      </c>
    </row>
    <row r="9" ht="30" customHeight="1" spans="1:10">
      <c r="A9" s="181" t="s">
        <v>373</v>
      </c>
      <c r="B9" s="7" t="s">
        <v>486</v>
      </c>
      <c r="C9" s="7" t="s">
        <v>487</v>
      </c>
      <c r="D9" s="7" t="s">
        <v>488</v>
      </c>
      <c r="E9" s="7" t="s">
        <v>495</v>
      </c>
      <c r="F9" s="7" t="s">
        <v>490</v>
      </c>
      <c r="G9" s="7" t="s">
        <v>496</v>
      </c>
      <c r="H9" s="7" t="s">
        <v>492</v>
      </c>
      <c r="I9" s="7" t="s">
        <v>493</v>
      </c>
      <c r="J9" s="7" t="s">
        <v>497</v>
      </c>
    </row>
    <row r="10" ht="30" customHeight="1" spans="1:10">
      <c r="A10" s="181" t="s">
        <v>373</v>
      </c>
      <c r="B10" s="7" t="s">
        <v>486</v>
      </c>
      <c r="C10" s="7" t="s">
        <v>487</v>
      </c>
      <c r="D10" s="7" t="s">
        <v>488</v>
      </c>
      <c r="E10" s="7" t="s">
        <v>498</v>
      </c>
      <c r="F10" s="7" t="s">
        <v>490</v>
      </c>
      <c r="G10" s="7" t="s">
        <v>499</v>
      </c>
      <c r="H10" s="7" t="s">
        <v>500</v>
      </c>
      <c r="I10" s="7" t="s">
        <v>493</v>
      </c>
      <c r="J10" s="7" t="s">
        <v>501</v>
      </c>
    </row>
    <row r="11" ht="30" customHeight="1" spans="1:10">
      <c r="A11" s="181" t="s">
        <v>373</v>
      </c>
      <c r="B11" s="7" t="s">
        <v>486</v>
      </c>
      <c r="C11" s="7" t="s">
        <v>487</v>
      </c>
      <c r="D11" s="7" t="s">
        <v>502</v>
      </c>
      <c r="E11" s="7" t="s">
        <v>503</v>
      </c>
      <c r="F11" s="7" t="s">
        <v>490</v>
      </c>
      <c r="G11" s="7" t="s">
        <v>504</v>
      </c>
      <c r="H11" s="7" t="s">
        <v>505</v>
      </c>
      <c r="I11" s="7" t="s">
        <v>493</v>
      </c>
      <c r="J11" s="7" t="s">
        <v>506</v>
      </c>
    </row>
    <row r="12" ht="30" customHeight="1" spans="1:10">
      <c r="A12" s="181" t="s">
        <v>373</v>
      </c>
      <c r="B12" s="7" t="s">
        <v>486</v>
      </c>
      <c r="C12" s="7" t="s">
        <v>487</v>
      </c>
      <c r="D12" s="7" t="s">
        <v>502</v>
      </c>
      <c r="E12" s="7" t="s">
        <v>507</v>
      </c>
      <c r="F12" s="7" t="s">
        <v>508</v>
      </c>
      <c r="G12" s="7" t="s">
        <v>509</v>
      </c>
      <c r="H12" s="7" t="s">
        <v>505</v>
      </c>
      <c r="I12" s="7" t="s">
        <v>493</v>
      </c>
      <c r="J12" s="7" t="s">
        <v>510</v>
      </c>
    </row>
    <row r="13" ht="30" customHeight="1" spans="1:10">
      <c r="A13" s="181" t="s">
        <v>373</v>
      </c>
      <c r="B13" s="7" t="s">
        <v>486</v>
      </c>
      <c r="C13" s="7" t="s">
        <v>487</v>
      </c>
      <c r="D13" s="7" t="s">
        <v>511</v>
      </c>
      <c r="E13" s="7" t="s">
        <v>512</v>
      </c>
      <c r="F13" s="7" t="s">
        <v>513</v>
      </c>
      <c r="G13" s="7" t="s">
        <v>514</v>
      </c>
      <c r="H13" s="7" t="s">
        <v>515</v>
      </c>
      <c r="I13" s="7" t="s">
        <v>493</v>
      </c>
      <c r="J13" s="7" t="s">
        <v>516</v>
      </c>
    </row>
    <row r="14" ht="30" customHeight="1" spans="1:10">
      <c r="A14" s="181" t="s">
        <v>373</v>
      </c>
      <c r="B14" s="7" t="s">
        <v>486</v>
      </c>
      <c r="C14" s="7" t="s">
        <v>517</v>
      </c>
      <c r="D14" s="7" t="s">
        <v>518</v>
      </c>
      <c r="E14" s="7" t="s">
        <v>519</v>
      </c>
      <c r="F14" s="7" t="s">
        <v>490</v>
      </c>
      <c r="G14" s="7" t="s">
        <v>520</v>
      </c>
      <c r="H14" s="7" t="s">
        <v>521</v>
      </c>
      <c r="I14" s="7" t="s">
        <v>522</v>
      </c>
      <c r="J14" s="7" t="s">
        <v>523</v>
      </c>
    </row>
    <row r="15" ht="30" customHeight="1" spans="1:10">
      <c r="A15" s="181" t="s">
        <v>373</v>
      </c>
      <c r="B15" s="7" t="s">
        <v>486</v>
      </c>
      <c r="C15" s="7" t="s">
        <v>517</v>
      </c>
      <c r="D15" s="7" t="s">
        <v>524</v>
      </c>
      <c r="E15" s="7" t="s">
        <v>525</v>
      </c>
      <c r="F15" s="7" t="s">
        <v>490</v>
      </c>
      <c r="G15" s="7" t="s">
        <v>520</v>
      </c>
      <c r="H15" s="7" t="s">
        <v>521</v>
      </c>
      <c r="I15" s="7" t="s">
        <v>522</v>
      </c>
      <c r="J15" s="7" t="s">
        <v>526</v>
      </c>
    </row>
    <row r="16" ht="30" customHeight="1" spans="1:10">
      <c r="A16" s="181" t="s">
        <v>373</v>
      </c>
      <c r="B16" s="7" t="s">
        <v>486</v>
      </c>
      <c r="C16" s="7" t="s">
        <v>527</v>
      </c>
      <c r="D16" s="7" t="s">
        <v>528</v>
      </c>
      <c r="E16" s="7" t="s">
        <v>529</v>
      </c>
      <c r="F16" s="7" t="s">
        <v>508</v>
      </c>
      <c r="G16" s="7" t="s">
        <v>509</v>
      </c>
      <c r="H16" s="7" t="s">
        <v>505</v>
      </c>
      <c r="I16" s="7" t="s">
        <v>493</v>
      </c>
      <c r="J16" s="7" t="s">
        <v>530</v>
      </c>
    </row>
    <row r="17" ht="30" customHeight="1" spans="1:10">
      <c r="A17" s="181" t="s">
        <v>391</v>
      </c>
      <c r="B17" s="7" t="s">
        <v>531</v>
      </c>
      <c r="C17" s="7" t="s">
        <v>487</v>
      </c>
      <c r="D17" s="7" t="s">
        <v>488</v>
      </c>
      <c r="E17" s="7" t="s">
        <v>532</v>
      </c>
      <c r="F17" s="7" t="s">
        <v>508</v>
      </c>
      <c r="G17" s="7" t="s">
        <v>89</v>
      </c>
      <c r="H17" s="7" t="s">
        <v>533</v>
      </c>
      <c r="I17" s="7" t="s">
        <v>493</v>
      </c>
      <c r="J17" s="7" t="s">
        <v>534</v>
      </c>
    </row>
    <row r="18" ht="30" customHeight="1" spans="1:10">
      <c r="A18" s="181" t="s">
        <v>391</v>
      </c>
      <c r="B18" s="7" t="s">
        <v>531</v>
      </c>
      <c r="C18" s="7" t="s">
        <v>487</v>
      </c>
      <c r="D18" s="7" t="s">
        <v>488</v>
      </c>
      <c r="E18" s="7" t="s">
        <v>535</v>
      </c>
      <c r="F18" s="7" t="s">
        <v>536</v>
      </c>
      <c r="G18" s="7" t="s">
        <v>93</v>
      </c>
      <c r="H18" s="7" t="s">
        <v>505</v>
      </c>
      <c r="I18" s="7" t="s">
        <v>493</v>
      </c>
      <c r="J18" s="7" t="s">
        <v>537</v>
      </c>
    </row>
    <row r="19" ht="30" customHeight="1" spans="1:10">
      <c r="A19" s="181" t="s">
        <v>391</v>
      </c>
      <c r="B19" s="7" t="s">
        <v>531</v>
      </c>
      <c r="C19" s="7" t="s">
        <v>487</v>
      </c>
      <c r="D19" s="7" t="s">
        <v>502</v>
      </c>
      <c r="E19" s="7" t="s">
        <v>538</v>
      </c>
      <c r="F19" s="7" t="s">
        <v>490</v>
      </c>
      <c r="G19" s="7" t="s">
        <v>504</v>
      </c>
      <c r="H19" s="7" t="s">
        <v>505</v>
      </c>
      <c r="I19" s="7" t="s">
        <v>493</v>
      </c>
      <c r="J19" s="7" t="s">
        <v>539</v>
      </c>
    </row>
    <row r="20" ht="30" customHeight="1" spans="1:10">
      <c r="A20" s="181" t="s">
        <v>391</v>
      </c>
      <c r="B20" s="7" t="s">
        <v>531</v>
      </c>
      <c r="C20" s="7" t="s">
        <v>487</v>
      </c>
      <c r="D20" s="7" t="s">
        <v>511</v>
      </c>
      <c r="E20" s="7" t="s">
        <v>540</v>
      </c>
      <c r="F20" s="7" t="s">
        <v>490</v>
      </c>
      <c r="G20" s="7" t="s">
        <v>541</v>
      </c>
      <c r="H20" s="7" t="s">
        <v>515</v>
      </c>
      <c r="I20" s="7" t="s">
        <v>493</v>
      </c>
      <c r="J20" s="7" t="s">
        <v>542</v>
      </c>
    </row>
    <row r="21" ht="30" customHeight="1" spans="1:10">
      <c r="A21" s="181" t="s">
        <v>391</v>
      </c>
      <c r="B21" s="7" t="s">
        <v>531</v>
      </c>
      <c r="C21" s="7" t="s">
        <v>517</v>
      </c>
      <c r="D21" s="7" t="s">
        <v>524</v>
      </c>
      <c r="E21" s="7" t="s">
        <v>543</v>
      </c>
      <c r="F21" s="7" t="s">
        <v>490</v>
      </c>
      <c r="G21" s="7" t="s">
        <v>544</v>
      </c>
      <c r="H21" s="7" t="s">
        <v>521</v>
      </c>
      <c r="I21" s="7" t="s">
        <v>522</v>
      </c>
      <c r="J21" s="7" t="s">
        <v>545</v>
      </c>
    </row>
    <row r="22" ht="30" customHeight="1" spans="1:10">
      <c r="A22" s="181" t="s">
        <v>391</v>
      </c>
      <c r="B22" s="7" t="s">
        <v>531</v>
      </c>
      <c r="C22" s="7" t="s">
        <v>517</v>
      </c>
      <c r="D22" s="7" t="s">
        <v>546</v>
      </c>
      <c r="E22" s="7" t="s">
        <v>547</v>
      </c>
      <c r="F22" s="7" t="s">
        <v>490</v>
      </c>
      <c r="G22" s="7" t="s">
        <v>544</v>
      </c>
      <c r="H22" s="7" t="s">
        <v>521</v>
      </c>
      <c r="I22" s="7" t="s">
        <v>522</v>
      </c>
      <c r="J22" s="7" t="s">
        <v>548</v>
      </c>
    </row>
    <row r="23" ht="30" customHeight="1" spans="1:10">
      <c r="A23" s="181" t="s">
        <v>391</v>
      </c>
      <c r="B23" s="7" t="s">
        <v>531</v>
      </c>
      <c r="C23" s="7" t="s">
        <v>527</v>
      </c>
      <c r="D23" s="7" t="s">
        <v>528</v>
      </c>
      <c r="E23" s="7" t="s">
        <v>529</v>
      </c>
      <c r="F23" s="7" t="s">
        <v>508</v>
      </c>
      <c r="G23" s="7" t="s">
        <v>509</v>
      </c>
      <c r="H23" s="7" t="s">
        <v>505</v>
      </c>
      <c r="I23" s="7" t="s">
        <v>493</v>
      </c>
      <c r="J23" s="7" t="s">
        <v>530</v>
      </c>
    </row>
    <row r="24" ht="30" customHeight="1" spans="1:10">
      <c r="A24" s="181" t="s">
        <v>385</v>
      </c>
      <c r="B24" s="7" t="s">
        <v>549</v>
      </c>
      <c r="C24" s="7" t="s">
        <v>487</v>
      </c>
      <c r="D24" s="7" t="s">
        <v>488</v>
      </c>
      <c r="E24" s="7" t="s">
        <v>550</v>
      </c>
      <c r="F24" s="7" t="s">
        <v>508</v>
      </c>
      <c r="G24" s="7" t="s">
        <v>90</v>
      </c>
      <c r="H24" s="7" t="s">
        <v>551</v>
      </c>
      <c r="I24" s="7" t="s">
        <v>493</v>
      </c>
      <c r="J24" s="7" t="s">
        <v>552</v>
      </c>
    </row>
    <row r="25" ht="30" customHeight="1" spans="1:10">
      <c r="A25" s="181" t="s">
        <v>385</v>
      </c>
      <c r="B25" s="7" t="s">
        <v>549</v>
      </c>
      <c r="C25" s="7" t="s">
        <v>487</v>
      </c>
      <c r="D25" s="7" t="s">
        <v>502</v>
      </c>
      <c r="E25" s="7" t="s">
        <v>553</v>
      </c>
      <c r="F25" s="7" t="s">
        <v>490</v>
      </c>
      <c r="G25" s="7" t="s">
        <v>554</v>
      </c>
      <c r="H25" s="7" t="s">
        <v>521</v>
      </c>
      <c r="I25" s="7" t="s">
        <v>522</v>
      </c>
      <c r="J25" s="7" t="s">
        <v>555</v>
      </c>
    </row>
    <row r="26" ht="30" customHeight="1" spans="1:10">
      <c r="A26" s="181" t="s">
        <v>385</v>
      </c>
      <c r="B26" s="7" t="s">
        <v>549</v>
      </c>
      <c r="C26" s="7" t="s">
        <v>487</v>
      </c>
      <c r="D26" s="7" t="s">
        <v>511</v>
      </c>
      <c r="E26" s="7" t="s">
        <v>512</v>
      </c>
      <c r="F26" s="7" t="s">
        <v>513</v>
      </c>
      <c r="G26" s="7" t="s">
        <v>514</v>
      </c>
      <c r="H26" s="7" t="s">
        <v>515</v>
      </c>
      <c r="I26" s="7" t="s">
        <v>493</v>
      </c>
      <c r="J26" s="7" t="s">
        <v>516</v>
      </c>
    </row>
    <row r="27" ht="30" customHeight="1" spans="1:10">
      <c r="A27" s="181" t="s">
        <v>385</v>
      </c>
      <c r="B27" s="7" t="s">
        <v>549</v>
      </c>
      <c r="C27" s="7" t="s">
        <v>517</v>
      </c>
      <c r="D27" s="7" t="s">
        <v>524</v>
      </c>
      <c r="E27" s="7" t="s">
        <v>556</v>
      </c>
      <c r="F27" s="7" t="s">
        <v>490</v>
      </c>
      <c r="G27" s="7" t="s">
        <v>520</v>
      </c>
      <c r="H27" s="7" t="s">
        <v>521</v>
      </c>
      <c r="I27" s="7" t="s">
        <v>522</v>
      </c>
      <c r="J27" s="7" t="s">
        <v>557</v>
      </c>
    </row>
    <row r="28" ht="30" customHeight="1" spans="1:10">
      <c r="A28" s="181" t="s">
        <v>385</v>
      </c>
      <c r="B28" s="7" t="s">
        <v>549</v>
      </c>
      <c r="C28" s="7" t="s">
        <v>517</v>
      </c>
      <c r="D28" s="7" t="s">
        <v>546</v>
      </c>
      <c r="E28" s="7" t="s">
        <v>558</v>
      </c>
      <c r="F28" s="7" t="s">
        <v>490</v>
      </c>
      <c r="G28" s="7" t="s">
        <v>520</v>
      </c>
      <c r="H28" s="7" t="s">
        <v>521</v>
      </c>
      <c r="I28" s="7" t="s">
        <v>522</v>
      </c>
      <c r="J28" s="7" t="s">
        <v>559</v>
      </c>
    </row>
    <row r="29" ht="30" customHeight="1" spans="1:10">
      <c r="A29" s="181" t="s">
        <v>385</v>
      </c>
      <c r="B29" s="7" t="s">
        <v>549</v>
      </c>
      <c r="C29" s="7" t="s">
        <v>527</v>
      </c>
      <c r="D29" s="7" t="s">
        <v>528</v>
      </c>
      <c r="E29" s="7" t="s">
        <v>560</v>
      </c>
      <c r="F29" s="7" t="s">
        <v>508</v>
      </c>
      <c r="G29" s="7" t="s">
        <v>509</v>
      </c>
      <c r="H29" s="7" t="s">
        <v>505</v>
      </c>
      <c r="I29" s="7" t="s">
        <v>493</v>
      </c>
      <c r="J29" s="7" t="s">
        <v>561</v>
      </c>
    </row>
    <row r="30" ht="30" customHeight="1" spans="1:10">
      <c r="A30" s="181" t="s">
        <v>396</v>
      </c>
      <c r="B30" s="7" t="s">
        <v>562</v>
      </c>
      <c r="C30" s="7" t="s">
        <v>487</v>
      </c>
      <c r="D30" s="7" t="s">
        <v>488</v>
      </c>
      <c r="E30" s="7" t="s">
        <v>489</v>
      </c>
      <c r="F30" s="7" t="s">
        <v>508</v>
      </c>
      <c r="G30" s="7" t="s">
        <v>563</v>
      </c>
      <c r="H30" s="7" t="s">
        <v>492</v>
      </c>
      <c r="I30" s="7" t="s">
        <v>493</v>
      </c>
      <c r="J30" s="7" t="s">
        <v>564</v>
      </c>
    </row>
    <row r="31" ht="30" customHeight="1" spans="1:10">
      <c r="A31" s="181" t="s">
        <v>396</v>
      </c>
      <c r="B31" s="7" t="s">
        <v>562</v>
      </c>
      <c r="C31" s="7" t="s">
        <v>487</v>
      </c>
      <c r="D31" s="7" t="s">
        <v>502</v>
      </c>
      <c r="E31" s="7" t="s">
        <v>565</v>
      </c>
      <c r="F31" s="7" t="s">
        <v>508</v>
      </c>
      <c r="G31" s="7" t="s">
        <v>566</v>
      </c>
      <c r="H31" s="7" t="s">
        <v>505</v>
      </c>
      <c r="I31" s="7" t="s">
        <v>493</v>
      </c>
      <c r="J31" s="7" t="s">
        <v>567</v>
      </c>
    </row>
    <row r="32" ht="30" customHeight="1" spans="1:10">
      <c r="A32" s="181" t="s">
        <v>396</v>
      </c>
      <c r="B32" s="7" t="s">
        <v>562</v>
      </c>
      <c r="C32" s="7" t="s">
        <v>487</v>
      </c>
      <c r="D32" s="7" t="s">
        <v>502</v>
      </c>
      <c r="E32" s="7" t="s">
        <v>568</v>
      </c>
      <c r="F32" s="7" t="s">
        <v>508</v>
      </c>
      <c r="G32" s="7" t="s">
        <v>569</v>
      </c>
      <c r="H32" s="7" t="s">
        <v>505</v>
      </c>
      <c r="I32" s="7" t="s">
        <v>493</v>
      </c>
      <c r="J32" s="7" t="s">
        <v>570</v>
      </c>
    </row>
    <row r="33" ht="30" customHeight="1" spans="1:10">
      <c r="A33" s="181" t="s">
        <v>396</v>
      </c>
      <c r="B33" s="7" t="s">
        <v>562</v>
      </c>
      <c r="C33" s="7" t="s">
        <v>487</v>
      </c>
      <c r="D33" s="7" t="s">
        <v>502</v>
      </c>
      <c r="E33" s="7" t="s">
        <v>571</v>
      </c>
      <c r="F33" s="7" t="s">
        <v>508</v>
      </c>
      <c r="G33" s="7" t="s">
        <v>572</v>
      </c>
      <c r="H33" s="7" t="s">
        <v>505</v>
      </c>
      <c r="I33" s="7" t="s">
        <v>493</v>
      </c>
      <c r="J33" s="7" t="s">
        <v>573</v>
      </c>
    </row>
    <row r="34" ht="30" customHeight="1" spans="1:10">
      <c r="A34" s="181" t="s">
        <v>396</v>
      </c>
      <c r="B34" s="7" t="s">
        <v>562</v>
      </c>
      <c r="C34" s="7" t="s">
        <v>487</v>
      </c>
      <c r="D34" s="7" t="s">
        <v>511</v>
      </c>
      <c r="E34" s="7" t="s">
        <v>574</v>
      </c>
      <c r="F34" s="7" t="s">
        <v>490</v>
      </c>
      <c r="G34" s="7" t="s">
        <v>575</v>
      </c>
      <c r="H34" s="7" t="s">
        <v>515</v>
      </c>
      <c r="I34" s="7" t="s">
        <v>493</v>
      </c>
      <c r="J34" s="7" t="s">
        <v>576</v>
      </c>
    </row>
    <row r="35" ht="30" customHeight="1" spans="1:10">
      <c r="A35" s="181" t="s">
        <v>396</v>
      </c>
      <c r="B35" s="7" t="s">
        <v>562</v>
      </c>
      <c r="C35" s="7" t="s">
        <v>517</v>
      </c>
      <c r="D35" s="7" t="s">
        <v>518</v>
      </c>
      <c r="E35" s="7" t="s">
        <v>577</v>
      </c>
      <c r="F35" s="7" t="s">
        <v>490</v>
      </c>
      <c r="G35" s="7" t="s">
        <v>578</v>
      </c>
      <c r="H35" s="7"/>
      <c r="I35" s="7" t="s">
        <v>522</v>
      </c>
      <c r="J35" s="7" t="s">
        <v>579</v>
      </c>
    </row>
    <row r="36" ht="30" customHeight="1" spans="1:10">
      <c r="A36" s="181" t="s">
        <v>396</v>
      </c>
      <c r="B36" s="7" t="s">
        <v>562</v>
      </c>
      <c r="C36" s="7" t="s">
        <v>517</v>
      </c>
      <c r="D36" s="7" t="s">
        <v>524</v>
      </c>
      <c r="E36" s="7" t="s">
        <v>525</v>
      </c>
      <c r="F36" s="7" t="s">
        <v>490</v>
      </c>
      <c r="G36" s="7" t="s">
        <v>580</v>
      </c>
      <c r="H36" s="7"/>
      <c r="I36" s="7" t="s">
        <v>522</v>
      </c>
      <c r="J36" s="7" t="s">
        <v>581</v>
      </c>
    </row>
    <row r="37" ht="30" customHeight="1" spans="1:10">
      <c r="A37" s="181" t="s">
        <v>396</v>
      </c>
      <c r="B37" s="7" t="s">
        <v>562</v>
      </c>
      <c r="C37" s="7" t="s">
        <v>527</v>
      </c>
      <c r="D37" s="7" t="s">
        <v>528</v>
      </c>
      <c r="E37" s="7" t="s">
        <v>529</v>
      </c>
      <c r="F37" s="7" t="s">
        <v>508</v>
      </c>
      <c r="G37" s="7" t="s">
        <v>509</v>
      </c>
      <c r="H37" s="7" t="s">
        <v>505</v>
      </c>
      <c r="I37" s="7" t="s">
        <v>493</v>
      </c>
      <c r="J37" s="7" t="s">
        <v>582</v>
      </c>
    </row>
    <row r="38" ht="30" customHeight="1" spans="1:10">
      <c r="A38" s="181" t="s">
        <v>381</v>
      </c>
      <c r="B38" s="7" t="s">
        <v>583</v>
      </c>
      <c r="C38" s="7" t="s">
        <v>487</v>
      </c>
      <c r="D38" s="7" t="s">
        <v>488</v>
      </c>
      <c r="E38" s="7" t="s">
        <v>584</v>
      </c>
      <c r="F38" s="7" t="s">
        <v>490</v>
      </c>
      <c r="G38" s="7" t="s">
        <v>585</v>
      </c>
      <c r="H38" s="7" t="s">
        <v>586</v>
      </c>
      <c r="I38" s="7" t="s">
        <v>493</v>
      </c>
      <c r="J38" s="7" t="s">
        <v>587</v>
      </c>
    </row>
    <row r="39" ht="30" customHeight="1" spans="1:10">
      <c r="A39" s="181" t="s">
        <v>381</v>
      </c>
      <c r="B39" s="7" t="s">
        <v>583</v>
      </c>
      <c r="C39" s="7" t="s">
        <v>487</v>
      </c>
      <c r="D39" s="7" t="s">
        <v>502</v>
      </c>
      <c r="E39" s="7" t="s">
        <v>588</v>
      </c>
      <c r="F39" s="7" t="s">
        <v>490</v>
      </c>
      <c r="G39" s="7" t="s">
        <v>504</v>
      </c>
      <c r="H39" s="7" t="s">
        <v>505</v>
      </c>
      <c r="I39" s="7" t="s">
        <v>493</v>
      </c>
      <c r="J39" s="7" t="s">
        <v>589</v>
      </c>
    </row>
    <row r="40" ht="30" customHeight="1" spans="1:10">
      <c r="A40" s="181" t="s">
        <v>381</v>
      </c>
      <c r="B40" s="7" t="s">
        <v>583</v>
      </c>
      <c r="C40" s="7" t="s">
        <v>487</v>
      </c>
      <c r="D40" s="7" t="s">
        <v>511</v>
      </c>
      <c r="E40" s="7" t="s">
        <v>540</v>
      </c>
      <c r="F40" s="7" t="s">
        <v>490</v>
      </c>
      <c r="G40" s="7" t="s">
        <v>514</v>
      </c>
      <c r="H40" s="7" t="s">
        <v>515</v>
      </c>
      <c r="I40" s="7" t="s">
        <v>493</v>
      </c>
      <c r="J40" s="7" t="s">
        <v>590</v>
      </c>
    </row>
    <row r="41" ht="30" customHeight="1" spans="1:10">
      <c r="A41" s="181" t="s">
        <v>381</v>
      </c>
      <c r="B41" s="7" t="s">
        <v>583</v>
      </c>
      <c r="C41" s="7" t="s">
        <v>517</v>
      </c>
      <c r="D41" s="7" t="s">
        <v>518</v>
      </c>
      <c r="E41" s="7" t="s">
        <v>591</v>
      </c>
      <c r="F41" s="7" t="s">
        <v>490</v>
      </c>
      <c r="G41" s="7" t="s">
        <v>578</v>
      </c>
      <c r="H41" s="7" t="s">
        <v>521</v>
      </c>
      <c r="I41" s="7" t="s">
        <v>522</v>
      </c>
      <c r="J41" s="7" t="s">
        <v>592</v>
      </c>
    </row>
    <row r="42" ht="30" customHeight="1" spans="1:10">
      <c r="A42" s="181" t="s">
        <v>381</v>
      </c>
      <c r="B42" s="7" t="s">
        <v>583</v>
      </c>
      <c r="C42" s="7" t="s">
        <v>517</v>
      </c>
      <c r="D42" s="7" t="s">
        <v>524</v>
      </c>
      <c r="E42" s="7" t="s">
        <v>593</v>
      </c>
      <c r="F42" s="7" t="s">
        <v>490</v>
      </c>
      <c r="G42" s="7" t="s">
        <v>544</v>
      </c>
      <c r="H42" s="7" t="s">
        <v>521</v>
      </c>
      <c r="I42" s="7" t="s">
        <v>522</v>
      </c>
      <c r="J42" s="7" t="s">
        <v>594</v>
      </c>
    </row>
    <row r="43" ht="30" customHeight="1" spans="1:10">
      <c r="A43" s="181" t="s">
        <v>381</v>
      </c>
      <c r="B43" s="7" t="s">
        <v>583</v>
      </c>
      <c r="C43" s="7" t="s">
        <v>527</v>
      </c>
      <c r="D43" s="7" t="s">
        <v>528</v>
      </c>
      <c r="E43" s="7" t="s">
        <v>529</v>
      </c>
      <c r="F43" s="7" t="s">
        <v>508</v>
      </c>
      <c r="G43" s="7" t="s">
        <v>509</v>
      </c>
      <c r="H43" s="7" t="s">
        <v>505</v>
      </c>
      <c r="I43" s="7" t="s">
        <v>493</v>
      </c>
      <c r="J43" s="7" t="s">
        <v>530</v>
      </c>
    </row>
    <row r="44" ht="30" customHeight="1" spans="1:10">
      <c r="A44" s="181" t="s">
        <v>389</v>
      </c>
      <c r="B44" s="7" t="s">
        <v>595</v>
      </c>
      <c r="C44" s="7" t="s">
        <v>487</v>
      </c>
      <c r="D44" s="7" t="s">
        <v>488</v>
      </c>
      <c r="E44" s="7" t="s">
        <v>596</v>
      </c>
      <c r="F44" s="7" t="s">
        <v>490</v>
      </c>
      <c r="G44" s="7" t="s">
        <v>89</v>
      </c>
      <c r="H44" s="7" t="s">
        <v>551</v>
      </c>
      <c r="I44" s="7" t="s">
        <v>493</v>
      </c>
      <c r="J44" s="7" t="s">
        <v>597</v>
      </c>
    </row>
    <row r="45" ht="30" customHeight="1" spans="1:10">
      <c r="A45" s="181" t="s">
        <v>389</v>
      </c>
      <c r="B45" s="7" t="s">
        <v>595</v>
      </c>
      <c r="C45" s="7" t="s">
        <v>487</v>
      </c>
      <c r="D45" s="7" t="s">
        <v>502</v>
      </c>
      <c r="E45" s="7" t="s">
        <v>598</v>
      </c>
      <c r="F45" s="7" t="s">
        <v>490</v>
      </c>
      <c r="G45" s="7" t="s">
        <v>504</v>
      </c>
      <c r="H45" s="7" t="s">
        <v>505</v>
      </c>
      <c r="I45" s="7" t="s">
        <v>493</v>
      </c>
      <c r="J45" s="7" t="s">
        <v>599</v>
      </c>
    </row>
    <row r="46" ht="30" customHeight="1" spans="1:10">
      <c r="A46" s="181" t="s">
        <v>389</v>
      </c>
      <c r="B46" s="7" t="s">
        <v>595</v>
      </c>
      <c r="C46" s="7" t="s">
        <v>487</v>
      </c>
      <c r="D46" s="7" t="s">
        <v>511</v>
      </c>
      <c r="E46" s="7" t="s">
        <v>512</v>
      </c>
      <c r="F46" s="7" t="s">
        <v>513</v>
      </c>
      <c r="G46" s="7" t="s">
        <v>514</v>
      </c>
      <c r="H46" s="7" t="s">
        <v>515</v>
      </c>
      <c r="I46" s="7" t="s">
        <v>493</v>
      </c>
      <c r="J46" s="7" t="s">
        <v>516</v>
      </c>
    </row>
    <row r="47" ht="30" customHeight="1" spans="1:10">
      <c r="A47" s="181" t="s">
        <v>389</v>
      </c>
      <c r="B47" s="7" t="s">
        <v>595</v>
      </c>
      <c r="C47" s="7" t="s">
        <v>517</v>
      </c>
      <c r="D47" s="7" t="s">
        <v>524</v>
      </c>
      <c r="E47" s="7" t="s">
        <v>600</v>
      </c>
      <c r="F47" s="7" t="s">
        <v>490</v>
      </c>
      <c r="G47" s="7" t="s">
        <v>520</v>
      </c>
      <c r="H47" s="7"/>
      <c r="I47" s="7" t="s">
        <v>522</v>
      </c>
      <c r="J47" s="7" t="s">
        <v>601</v>
      </c>
    </row>
    <row r="48" ht="30" customHeight="1" spans="1:10">
      <c r="A48" s="181" t="s">
        <v>389</v>
      </c>
      <c r="B48" s="7" t="s">
        <v>595</v>
      </c>
      <c r="C48" s="7" t="s">
        <v>517</v>
      </c>
      <c r="D48" s="7" t="s">
        <v>524</v>
      </c>
      <c r="E48" s="7" t="s">
        <v>602</v>
      </c>
      <c r="F48" s="7" t="s">
        <v>490</v>
      </c>
      <c r="G48" s="7" t="s">
        <v>520</v>
      </c>
      <c r="H48" s="7"/>
      <c r="I48" s="7" t="s">
        <v>522</v>
      </c>
      <c r="J48" s="7" t="s">
        <v>603</v>
      </c>
    </row>
    <row r="49" ht="30" customHeight="1" spans="1:10">
      <c r="A49" s="181" t="s">
        <v>389</v>
      </c>
      <c r="B49" s="7" t="s">
        <v>595</v>
      </c>
      <c r="C49" s="7" t="s">
        <v>517</v>
      </c>
      <c r="D49" s="7" t="s">
        <v>546</v>
      </c>
      <c r="E49" s="7" t="s">
        <v>604</v>
      </c>
      <c r="F49" s="7" t="s">
        <v>490</v>
      </c>
      <c r="G49" s="7" t="s">
        <v>520</v>
      </c>
      <c r="H49" s="7"/>
      <c r="I49" s="7" t="s">
        <v>522</v>
      </c>
      <c r="J49" s="7" t="s">
        <v>605</v>
      </c>
    </row>
    <row r="50" ht="30" customHeight="1" spans="1:10">
      <c r="A50" s="181" t="s">
        <v>389</v>
      </c>
      <c r="B50" s="7" t="s">
        <v>595</v>
      </c>
      <c r="C50" s="7" t="s">
        <v>517</v>
      </c>
      <c r="D50" s="7" t="s">
        <v>546</v>
      </c>
      <c r="E50" s="7" t="s">
        <v>606</v>
      </c>
      <c r="F50" s="7" t="s">
        <v>490</v>
      </c>
      <c r="G50" s="7" t="s">
        <v>520</v>
      </c>
      <c r="H50" s="7"/>
      <c r="I50" s="7" t="s">
        <v>522</v>
      </c>
      <c r="J50" s="7" t="s">
        <v>607</v>
      </c>
    </row>
    <row r="51" ht="30" customHeight="1" spans="1:10">
      <c r="A51" s="181" t="s">
        <v>389</v>
      </c>
      <c r="B51" s="7" t="s">
        <v>595</v>
      </c>
      <c r="C51" s="7" t="s">
        <v>527</v>
      </c>
      <c r="D51" s="7" t="s">
        <v>528</v>
      </c>
      <c r="E51" s="7" t="s">
        <v>608</v>
      </c>
      <c r="F51" s="7" t="s">
        <v>508</v>
      </c>
      <c r="G51" s="7" t="s">
        <v>509</v>
      </c>
      <c r="H51" s="7" t="s">
        <v>505</v>
      </c>
      <c r="I51" s="7" t="s">
        <v>493</v>
      </c>
      <c r="J51" s="7" t="s">
        <v>609</v>
      </c>
    </row>
    <row r="52" ht="30" customHeight="1" spans="1:10">
      <c r="A52" s="181" t="s">
        <v>398</v>
      </c>
      <c r="B52" s="7" t="s">
        <v>610</v>
      </c>
      <c r="C52" s="7" t="s">
        <v>487</v>
      </c>
      <c r="D52" s="7" t="s">
        <v>488</v>
      </c>
      <c r="E52" s="7" t="s">
        <v>611</v>
      </c>
      <c r="F52" s="7" t="s">
        <v>490</v>
      </c>
      <c r="G52" s="7" t="s">
        <v>612</v>
      </c>
      <c r="H52" s="7" t="s">
        <v>586</v>
      </c>
      <c r="I52" s="7" t="s">
        <v>493</v>
      </c>
      <c r="J52" s="7" t="s">
        <v>613</v>
      </c>
    </row>
    <row r="53" ht="30" customHeight="1" spans="1:10">
      <c r="A53" s="181" t="s">
        <v>398</v>
      </c>
      <c r="B53" s="7" t="s">
        <v>610</v>
      </c>
      <c r="C53" s="7" t="s">
        <v>487</v>
      </c>
      <c r="D53" s="7" t="s">
        <v>488</v>
      </c>
      <c r="E53" s="7" t="s">
        <v>614</v>
      </c>
      <c r="F53" s="7" t="s">
        <v>490</v>
      </c>
      <c r="G53" s="7" t="s">
        <v>615</v>
      </c>
      <c r="H53" s="7" t="s">
        <v>616</v>
      </c>
      <c r="I53" s="7" t="s">
        <v>493</v>
      </c>
      <c r="J53" s="7" t="s">
        <v>617</v>
      </c>
    </row>
    <row r="54" ht="30" customHeight="1" spans="1:10">
      <c r="A54" s="181" t="s">
        <v>398</v>
      </c>
      <c r="B54" s="7" t="s">
        <v>610</v>
      </c>
      <c r="C54" s="7" t="s">
        <v>487</v>
      </c>
      <c r="D54" s="7" t="s">
        <v>502</v>
      </c>
      <c r="E54" s="7" t="s">
        <v>618</v>
      </c>
      <c r="F54" s="7" t="s">
        <v>508</v>
      </c>
      <c r="G54" s="7" t="s">
        <v>509</v>
      </c>
      <c r="H54" s="7" t="s">
        <v>505</v>
      </c>
      <c r="I54" s="7" t="s">
        <v>493</v>
      </c>
      <c r="J54" s="7" t="s">
        <v>619</v>
      </c>
    </row>
    <row r="55" ht="30" customHeight="1" spans="1:10">
      <c r="A55" s="181" t="s">
        <v>398</v>
      </c>
      <c r="B55" s="7" t="s">
        <v>610</v>
      </c>
      <c r="C55" s="7" t="s">
        <v>487</v>
      </c>
      <c r="D55" s="7" t="s">
        <v>511</v>
      </c>
      <c r="E55" s="7" t="s">
        <v>512</v>
      </c>
      <c r="F55" s="7" t="s">
        <v>513</v>
      </c>
      <c r="G55" s="7" t="s">
        <v>514</v>
      </c>
      <c r="H55" s="7" t="s">
        <v>515</v>
      </c>
      <c r="I55" s="7" t="s">
        <v>493</v>
      </c>
      <c r="J55" s="7" t="s">
        <v>620</v>
      </c>
    </row>
    <row r="56" ht="30" customHeight="1" spans="1:10">
      <c r="A56" s="181" t="s">
        <v>398</v>
      </c>
      <c r="B56" s="7" t="s">
        <v>610</v>
      </c>
      <c r="C56" s="7" t="s">
        <v>517</v>
      </c>
      <c r="D56" s="7" t="s">
        <v>524</v>
      </c>
      <c r="E56" s="7" t="s">
        <v>621</v>
      </c>
      <c r="F56" s="7" t="s">
        <v>490</v>
      </c>
      <c r="G56" s="7" t="s">
        <v>622</v>
      </c>
      <c r="H56" s="7"/>
      <c r="I56" s="7" t="s">
        <v>522</v>
      </c>
      <c r="J56" s="7" t="s">
        <v>623</v>
      </c>
    </row>
    <row r="57" ht="30" customHeight="1" spans="1:10">
      <c r="A57" s="181" t="s">
        <v>398</v>
      </c>
      <c r="B57" s="7" t="s">
        <v>610</v>
      </c>
      <c r="C57" s="7" t="s">
        <v>517</v>
      </c>
      <c r="D57" s="7" t="s">
        <v>524</v>
      </c>
      <c r="E57" s="7" t="s">
        <v>624</v>
      </c>
      <c r="F57" s="7" t="s">
        <v>490</v>
      </c>
      <c r="G57" s="7" t="s">
        <v>625</v>
      </c>
      <c r="H57" s="7"/>
      <c r="I57" s="7" t="s">
        <v>522</v>
      </c>
      <c r="J57" s="7" t="s">
        <v>626</v>
      </c>
    </row>
    <row r="58" ht="30" customHeight="1" spans="1:10">
      <c r="A58" s="181" t="s">
        <v>398</v>
      </c>
      <c r="B58" s="7" t="s">
        <v>610</v>
      </c>
      <c r="C58" s="7" t="s">
        <v>527</v>
      </c>
      <c r="D58" s="7" t="s">
        <v>528</v>
      </c>
      <c r="E58" s="7" t="s">
        <v>627</v>
      </c>
      <c r="F58" s="7" t="s">
        <v>508</v>
      </c>
      <c r="G58" s="7" t="s">
        <v>509</v>
      </c>
      <c r="H58" s="7" t="s">
        <v>505</v>
      </c>
      <c r="I58" s="7" t="s">
        <v>493</v>
      </c>
      <c r="J58" s="7" t="s">
        <v>628</v>
      </c>
    </row>
    <row r="59" ht="30" customHeight="1" spans="1:10">
      <c r="A59" s="181" t="s">
        <v>393</v>
      </c>
      <c r="B59" s="7" t="s">
        <v>629</v>
      </c>
      <c r="C59" s="7" t="s">
        <v>487</v>
      </c>
      <c r="D59" s="7" t="s">
        <v>488</v>
      </c>
      <c r="E59" s="7" t="s">
        <v>630</v>
      </c>
      <c r="F59" s="7" t="s">
        <v>490</v>
      </c>
      <c r="G59" s="7" t="s">
        <v>631</v>
      </c>
      <c r="H59" s="7" t="s">
        <v>632</v>
      </c>
      <c r="I59" s="7" t="s">
        <v>493</v>
      </c>
      <c r="J59" s="7" t="s">
        <v>633</v>
      </c>
    </row>
    <row r="60" ht="30" customHeight="1" spans="1:10">
      <c r="A60" s="181" t="s">
        <v>393</v>
      </c>
      <c r="B60" s="7" t="s">
        <v>629</v>
      </c>
      <c r="C60" s="7" t="s">
        <v>487</v>
      </c>
      <c r="D60" s="7" t="s">
        <v>502</v>
      </c>
      <c r="E60" s="7" t="s">
        <v>634</v>
      </c>
      <c r="F60" s="7" t="s">
        <v>490</v>
      </c>
      <c r="G60" s="7" t="s">
        <v>554</v>
      </c>
      <c r="H60" s="7"/>
      <c r="I60" s="7" t="s">
        <v>522</v>
      </c>
      <c r="J60" s="7" t="s">
        <v>635</v>
      </c>
    </row>
    <row r="61" ht="30" customHeight="1" spans="1:10">
      <c r="A61" s="181" t="s">
        <v>393</v>
      </c>
      <c r="B61" s="7" t="s">
        <v>629</v>
      </c>
      <c r="C61" s="7" t="s">
        <v>487</v>
      </c>
      <c r="D61" s="7" t="s">
        <v>502</v>
      </c>
      <c r="E61" s="7" t="s">
        <v>636</v>
      </c>
      <c r="F61" s="7" t="s">
        <v>490</v>
      </c>
      <c r="G61" s="7" t="s">
        <v>504</v>
      </c>
      <c r="H61" s="7" t="s">
        <v>505</v>
      </c>
      <c r="I61" s="7" t="s">
        <v>493</v>
      </c>
      <c r="J61" s="7" t="s">
        <v>637</v>
      </c>
    </row>
    <row r="62" ht="30" customHeight="1" spans="1:10">
      <c r="A62" s="181" t="s">
        <v>393</v>
      </c>
      <c r="B62" s="7" t="s">
        <v>629</v>
      </c>
      <c r="C62" s="7" t="s">
        <v>487</v>
      </c>
      <c r="D62" s="7" t="s">
        <v>511</v>
      </c>
      <c r="E62" s="7" t="s">
        <v>638</v>
      </c>
      <c r="F62" s="7" t="s">
        <v>490</v>
      </c>
      <c r="G62" s="7" t="s">
        <v>504</v>
      </c>
      <c r="H62" s="7" t="s">
        <v>505</v>
      </c>
      <c r="I62" s="7" t="s">
        <v>493</v>
      </c>
      <c r="J62" s="7" t="s">
        <v>639</v>
      </c>
    </row>
    <row r="63" ht="30" customHeight="1" spans="1:10">
      <c r="A63" s="181" t="s">
        <v>393</v>
      </c>
      <c r="B63" s="7" t="s">
        <v>629</v>
      </c>
      <c r="C63" s="7" t="s">
        <v>517</v>
      </c>
      <c r="D63" s="7" t="s">
        <v>524</v>
      </c>
      <c r="E63" s="7" t="s">
        <v>640</v>
      </c>
      <c r="F63" s="7" t="s">
        <v>490</v>
      </c>
      <c r="G63" s="7" t="s">
        <v>520</v>
      </c>
      <c r="H63" s="7" t="s">
        <v>521</v>
      </c>
      <c r="I63" s="7" t="s">
        <v>522</v>
      </c>
      <c r="J63" s="7" t="s">
        <v>641</v>
      </c>
    </row>
    <row r="64" ht="30" customHeight="1" spans="1:10">
      <c r="A64" s="181" t="s">
        <v>393</v>
      </c>
      <c r="B64" s="7" t="s">
        <v>629</v>
      </c>
      <c r="C64" s="7" t="s">
        <v>527</v>
      </c>
      <c r="D64" s="7" t="s">
        <v>528</v>
      </c>
      <c r="E64" s="7" t="s">
        <v>642</v>
      </c>
      <c r="F64" s="7" t="s">
        <v>508</v>
      </c>
      <c r="G64" s="7" t="s">
        <v>509</v>
      </c>
      <c r="H64" s="7" t="s">
        <v>505</v>
      </c>
      <c r="I64" s="7" t="s">
        <v>493</v>
      </c>
      <c r="J64" s="7" t="s">
        <v>643</v>
      </c>
    </row>
    <row r="65" ht="30" customHeight="1" spans="1:10">
      <c r="A65" s="181" t="s">
        <v>387</v>
      </c>
      <c r="B65" s="7" t="s">
        <v>644</v>
      </c>
      <c r="C65" s="7" t="s">
        <v>487</v>
      </c>
      <c r="D65" s="7" t="s">
        <v>488</v>
      </c>
      <c r="E65" s="7" t="s">
        <v>645</v>
      </c>
      <c r="F65" s="7" t="s">
        <v>490</v>
      </c>
      <c r="G65" s="7" t="s">
        <v>89</v>
      </c>
      <c r="H65" s="7" t="s">
        <v>632</v>
      </c>
      <c r="I65" s="7" t="s">
        <v>493</v>
      </c>
      <c r="J65" s="7" t="s">
        <v>646</v>
      </c>
    </row>
    <row r="66" ht="30" customHeight="1" spans="1:10">
      <c r="A66" s="181" t="s">
        <v>387</v>
      </c>
      <c r="B66" s="7" t="s">
        <v>644</v>
      </c>
      <c r="C66" s="7" t="s">
        <v>487</v>
      </c>
      <c r="D66" s="7" t="s">
        <v>502</v>
      </c>
      <c r="E66" s="7" t="s">
        <v>647</v>
      </c>
      <c r="F66" s="7" t="s">
        <v>490</v>
      </c>
      <c r="G66" s="7" t="s">
        <v>504</v>
      </c>
      <c r="H66" s="7" t="s">
        <v>505</v>
      </c>
      <c r="I66" s="7" t="s">
        <v>493</v>
      </c>
      <c r="J66" s="7" t="s">
        <v>647</v>
      </c>
    </row>
    <row r="67" ht="30" customHeight="1" spans="1:10">
      <c r="A67" s="181" t="s">
        <v>387</v>
      </c>
      <c r="B67" s="7" t="s">
        <v>644</v>
      </c>
      <c r="C67" s="7" t="s">
        <v>487</v>
      </c>
      <c r="D67" s="7" t="s">
        <v>511</v>
      </c>
      <c r="E67" s="7" t="s">
        <v>540</v>
      </c>
      <c r="F67" s="7" t="s">
        <v>513</v>
      </c>
      <c r="G67" s="7" t="s">
        <v>541</v>
      </c>
      <c r="H67" s="7" t="s">
        <v>515</v>
      </c>
      <c r="I67" s="7" t="s">
        <v>522</v>
      </c>
      <c r="J67" s="7" t="s">
        <v>648</v>
      </c>
    </row>
    <row r="68" ht="30" customHeight="1" spans="1:10">
      <c r="A68" s="181" t="s">
        <v>387</v>
      </c>
      <c r="B68" s="7" t="s">
        <v>644</v>
      </c>
      <c r="C68" s="7" t="s">
        <v>517</v>
      </c>
      <c r="D68" s="7" t="s">
        <v>524</v>
      </c>
      <c r="E68" s="7" t="s">
        <v>649</v>
      </c>
      <c r="F68" s="7" t="s">
        <v>490</v>
      </c>
      <c r="G68" s="7" t="s">
        <v>625</v>
      </c>
      <c r="H68" s="7"/>
      <c r="I68" s="7" t="s">
        <v>522</v>
      </c>
      <c r="J68" s="7" t="s">
        <v>649</v>
      </c>
    </row>
    <row r="69" ht="30" customHeight="1" spans="1:10">
      <c r="A69" s="181" t="s">
        <v>387</v>
      </c>
      <c r="B69" s="7" t="s">
        <v>644</v>
      </c>
      <c r="C69" s="7" t="s">
        <v>517</v>
      </c>
      <c r="D69" s="7" t="s">
        <v>524</v>
      </c>
      <c r="E69" s="7" t="s">
        <v>650</v>
      </c>
      <c r="F69" s="7" t="s">
        <v>490</v>
      </c>
      <c r="G69" s="7" t="s">
        <v>651</v>
      </c>
      <c r="H69" s="7"/>
      <c r="I69" s="7" t="s">
        <v>522</v>
      </c>
      <c r="J69" s="7" t="s">
        <v>652</v>
      </c>
    </row>
    <row r="70" ht="30" customHeight="1" spans="1:10">
      <c r="A70" s="181" t="s">
        <v>387</v>
      </c>
      <c r="B70" s="7" t="s">
        <v>644</v>
      </c>
      <c r="C70" s="7" t="s">
        <v>517</v>
      </c>
      <c r="D70" s="7" t="s">
        <v>546</v>
      </c>
      <c r="E70" s="7" t="s">
        <v>653</v>
      </c>
      <c r="F70" s="7" t="s">
        <v>490</v>
      </c>
      <c r="G70" s="7" t="s">
        <v>544</v>
      </c>
      <c r="H70" s="7" t="s">
        <v>521</v>
      </c>
      <c r="I70" s="7" t="s">
        <v>522</v>
      </c>
      <c r="J70" s="7" t="s">
        <v>654</v>
      </c>
    </row>
    <row r="71" ht="30" customHeight="1" spans="1:10">
      <c r="A71" s="181" t="s">
        <v>387</v>
      </c>
      <c r="B71" s="7" t="s">
        <v>644</v>
      </c>
      <c r="C71" s="7" t="s">
        <v>527</v>
      </c>
      <c r="D71" s="7" t="s">
        <v>528</v>
      </c>
      <c r="E71" s="7" t="s">
        <v>655</v>
      </c>
      <c r="F71" s="7" t="s">
        <v>508</v>
      </c>
      <c r="G71" s="7" t="s">
        <v>509</v>
      </c>
      <c r="H71" s="7" t="s">
        <v>505</v>
      </c>
      <c r="I71" s="7" t="s">
        <v>493</v>
      </c>
      <c r="J71" s="7" t="s">
        <v>656</v>
      </c>
    </row>
    <row r="72" ht="30" customHeight="1" spans="1:10">
      <c r="A72" s="181" t="s">
        <v>383</v>
      </c>
      <c r="B72" s="7" t="s">
        <v>657</v>
      </c>
      <c r="C72" s="7" t="s">
        <v>487</v>
      </c>
      <c r="D72" s="7" t="s">
        <v>488</v>
      </c>
      <c r="E72" s="7" t="s">
        <v>658</v>
      </c>
      <c r="F72" s="7" t="s">
        <v>490</v>
      </c>
      <c r="G72" s="7" t="s">
        <v>659</v>
      </c>
      <c r="H72" s="7" t="s">
        <v>492</v>
      </c>
      <c r="I72" s="7" t="s">
        <v>493</v>
      </c>
      <c r="J72" s="7" t="s">
        <v>660</v>
      </c>
    </row>
    <row r="73" ht="30" customHeight="1" spans="1:10">
      <c r="A73" s="181" t="s">
        <v>383</v>
      </c>
      <c r="B73" s="7" t="s">
        <v>657</v>
      </c>
      <c r="C73" s="7" t="s">
        <v>487</v>
      </c>
      <c r="D73" s="7" t="s">
        <v>502</v>
      </c>
      <c r="E73" s="7" t="s">
        <v>661</v>
      </c>
      <c r="F73" s="7" t="s">
        <v>490</v>
      </c>
      <c r="G73" s="7" t="s">
        <v>504</v>
      </c>
      <c r="H73" s="7" t="s">
        <v>505</v>
      </c>
      <c r="I73" s="7" t="s">
        <v>493</v>
      </c>
      <c r="J73" s="7" t="s">
        <v>662</v>
      </c>
    </row>
    <row r="74" ht="30" customHeight="1" spans="1:10">
      <c r="A74" s="181" t="s">
        <v>383</v>
      </c>
      <c r="B74" s="7" t="s">
        <v>657</v>
      </c>
      <c r="C74" s="7" t="s">
        <v>487</v>
      </c>
      <c r="D74" s="7" t="s">
        <v>511</v>
      </c>
      <c r="E74" s="7" t="s">
        <v>663</v>
      </c>
      <c r="F74" s="7" t="s">
        <v>490</v>
      </c>
      <c r="G74" s="7" t="s">
        <v>664</v>
      </c>
      <c r="H74" s="7" t="s">
        <v>665</v>
      </c>
      <c r="I74" s="7" t="s">
        <v>493</v>
      </c>
      <c r="J74" s="7" t="s">
        <v>666</v>
      </c>
    </row>
    <row r="75" ht="30" customHeight="1" spans="1:10">
      <c r="A75" s="181" t="s">
        <v>383</v>
      </c>
      <c r="B75" s="7" t="s">
        <v>657</v>
      </c>
      <c r="C75" s="7" t="s">
        <v>517</v>
      </c>
      <c r="D75" s="7" t="s">
        <v>524</v>
      </c>
      <c r="E75" s="7" t="s">
        <v>667</v>
      </c>
      <c r="F75" s="7" t="s">
        <v>490</v>
      </c>
      <c r="G75" s="7" t="s">
        <v>668</v>
      </c>
      <c r="H75" s="7" t="s">
        <v>521</v>
      </c>
      <c r="I75" s="7" t="s">
        <v>522</v>
      </c>
      <c r="J75" s="7" t="s">
        <v>669</v>
      </c>
    </row>
    <row r="76" ht="30" customHeight="1" spans="1:10">
      <c r="A76" s="181" t="s">
        <v>383</v>
      </c>
      <c r="B76" s="7" t="s">
        <v>657</v>
      </c>
      <c r="C76" s="7" t="s">
        <v>517</v>
      </c>
      <c r="D76" s="7" t="s">
        <v>546</v>
      </c>
      <c r="E76" s="7" t="s">
        <v>670</v>
      </c>
      <c r="F76" s="7" t="s">
        <v>490</v>
      </c>
      <c r="G76" s="7" t="s">
        <v>671</v>
      </c>
      <c r="H76" s="7" t="s">
        <v>521</v>
      </c>
      <c r="I76" s="7" t="s">
        <v>522</v>
      </c>
      <c r="J76" s="7" t="s">
        <v>669</v>
      </c>
    </row>
    <row r="77" ht="30" customHeight="1" spans="1:10">
      <c r="A77" s="181" t="s">
        <v>383</v>
      </c>
      <c r="B77" s="7" t="s">
        <v>657</v>
      </c>
      <c r="C77" s="7" t="s">
        <v>527</v>
      </c>
      <c r="D77" s="7" t="s">
        <v>528</v>
      </c>
      <c r="E77" s="7" t="s">
        <v>529</v>
      </c>
      <c r="F77" s="7" t="s">
        <v>508</v>
      </c>
      <c r="G77" s="7" t="s">
        <v>509</v>
      </c>
      <c r="H77" s="7" t="s">
        <v>505</v>
      </c>
      <c r="I77" s="7" t="s">
        <v>493</v>
      </c>
      <c r="J77" s="7" t="s">
        <v>530</v>
      </c>
    </row>
    <row r="78" ht="30" customHeight="1" spans="1:10">
      <c r="A78" s="181" t="s">
        <v>379</v>
      </c>
      <c r="B78" s="7" t="s">
        <v>672</v>
      </c>
      <c r="C78" s="7" t="s">
        <v>487</v>
      </c>
      <c r="D78" s="7" t="s">
        <v>488</v>
      </c>
      <c r="E78" s="7" t="s">
        <v>673</v>
      </c>
      <c r="F78" s="7" t="s">
        <v>490</v>
      </c>
      <c r="G78" s="7" t="s">
        <v>674</v>
      </c>
      <c r="H78" s="7" t="s">
        <v>586</v>
      </c>
      <c r="I78" s="7" t="s">
        <v>493</v>
      </c>
      <c r="J78" s="7" t="s">
        <v>675</v>
      </c>
    </row>
    <row r="79" ht="30" customHeight="1" spans="1:10">
      <c r="A79" s="181" t="s">
        <v>379</v>
      </c>
      <c r="B79" s="7" t="s">
        <v>672</v>
      </c>
      <c r="C79" s="7" t="s">
        <v>487</v>
      </c>
      <c r="D79" s="7" t="s">
        <v>502</v>
      </c>
      <c r="E79" s="7" t="s">
        <v>676</v>
      </c>
      <c r="F79" s="7" t="s">
        <v>490</v>
      </c>
      <c r="G79" s="7" t="s">
        <v>504</v>
      </c>
      <c r="H79" s="7" t="s">
        <v>505</v>
      </c>
      <c r="I79" s="7" t="s">
        <v>493</v>
      </c>
      <c r="J79" s="7" t="s">
        <v>677</v>
      </c>
    </row>
    <row r="80" ht="30" customHeight="1" spans="1:10">
      <c r="A80" s="181" t="s">
        <v>379</v>
      </c>
      <c r="B80" s="7" t="s">
        <v>672</v>
      </c>
      <c r="C80" s="7" t="s">
        <v>487</v>
      </c>
      <c r="D80" s="7" t="s">
        <v>511</v>
      </c>
      <c r="E80" s="7" t="s">
        <v>678</v>
      </c>
      <c r="F80" s="7" t="s">
        <v>490</v>
      </c>
      <c r="G80" s="7" t="s">
        <v>679</v>
      </c>
      <c r="H80" s="7" t="s">
        <v>515</v>
      </c>
      <c r="I80" s="7" t="s">
        <v>493</v>
      </c>
      <c r="J80" s="7" t="s">
        <v>680</v>
      </c>
    </row>
    <row r="81" ht="30" customHeight="1" spans="1:10">
      <c r="A81" s="181" t="s">
        <v>379</v>
      </c>
      <c r="B81" s="7" t="s">
        <v>672</v>
      </c>
      <c r="C81" s="7" t="s">
        <v>517</v>
      </c>
      <c r="D81" s="7" t="s">
        <v>524</v>
      </c>
      <c r="E81" s="7" t="s">
        <v>681</v>
      </c>
      <c r="F81" s="7" t="s">
        <v>490</v>
      </c>
      <c r="G81" s="7" t="s">
        <v>578</v>
      </c>
      <c r="H81" s="7" t="s">
        <v>521</v>
      </c>
      <c r="I81" s="7" t="s">
        <v>522</v>
      </c>
      <c r="J81" s="7" t="s">
        <v>682</v>
      </c>
    </row>
    <row r="82" ht="30" customHeight="1" spans="1:10">
      <c r="A82" s="181" t="s">
        <v>379</v>
      </c>
      <c r="B82" s="7" t="s">
        <v>672</v>
      </c>
      <c r="C82" s="7" t="s">
        <v>517</v>
      </c>
      <c r="D82" s="7" t="s">
        <v>546</v>
      </c>
      <c r="E82" s="7" t="s">
        <v>683</v>
      </c>
      <c r="F82" s="7" t="s">
        <v>490</v>
      </c>
      <c r="G82" s="7" t="s">
        <v>684</v>
      </c>
      <c r="H82" s="7"/>
      <c r="I82" s="7" t="s">
        <v>522</v>
      </c>
      <c r="J82" s="7" t="s">
        <v>685</v>
      </c>
    </row>
    <row r="83" ht="30" customHeight="1" spans="1:10">
      <c r="A83" s="181" t="s">
        <v>379</v>
      </c>
      <c r="B83" s="7" t="s">
        <v>672</v>
      </c>
      <c r="C83" s="7" t="s">
        <v>527</v>
      </c>
      <c r="D83" s="7" t="s">
        <v>528</v>
      </c>
      <c r="E83" s="7" t="s">
        <v>686</v>
      </c>
      <c r="F83" s="7" t="s">
        <v>508</v>
      </c>
      <c r="G83" s="7" t="s">
        <v>509</v>
      </c>
      <c r="H83" s="7" t="s">
        <v>505</v>
      </c>
      <c r="I83" s="7" t="s">
        <v>493</v>
      </c>
      <c r="J83" s="7" t="s">
        <v>687</v>
      </c>
    </row>
    <row r="84" ht="30" customHeight="1" spans="1:10">
      <c r="A84" s="180" t="s">
        <v>73</v>
      </c>
      <c r="B84" s="7"/>
      <c r="C84" s="7"/>
      <c r="D84" s="7"/>
      <c r="E84" s="7"/>
      <c r="F84" s="7"/>
      <c r="G84" s="7"/>
      <c r="H84" s="7"/>
      <c r="I84" s="7"/>
      <c r="J84" s="7"/>
    </row>
    <row r="85" ht="30" customHeight="1" spans="1:10">
      <c r="A85" s="181" t="s">
        <v>427</v>
      </c>
      <c r="B85" s="7" t="s">
        <v>688</v>
      </c>
      <c r="C85" s="7" t="s">
        <v>487</v>
      </c>
      <c r="D85" s="7" t="s">
        <v>488</v>
      </c>
      <c r="E85" s="7" t="s">
        <v>689</v>
      </c>
      <c r="F85" s="7" t="s">
        <v>508</v>
      </c>
      <c r="G85" s="7" t="s">
        <v>89</v>
      </c>
      <c r="H85" s="7" t="s">
        <v>551</v>
      </c>
      <c r="I85" s="7" t="s">
        <v>493</v>
      </c>
      <c r="J85" s="7" t="s">
        <v>690</v>
      </c>
    </row>
    <row r="86" ht="30" customHeight="1" spans="1:10">
      <c r="A86" s="181" t="s">
        <v>427</v>
      </c>
      <c r="B86" s="7" t="s">
        <v>688</v>
      </c>
      <c r="C86" s="7" t="s">
        <v>487</v>
      </c>
      <c r="D86" s="7" t="s">
        <v>488</v>
      </c>
      <c r="E86" s="7" t="s">
        <v>691</v>
      </c>
      <c r="F86" s="7" t="s">
        <v>508</v>
      </c>
      <c r="G86" s="7" t="s">
        <v>89</v>
      </c>
      <c r="H86" s="7" t="s">
        <v>551</v>
      </c>
      <c r="I86" s="7" t="s">
        <v>493</v>
      </c>
      <c r="J86" s="7" t="s">
        <v>692</v>
      </c>
    </row>
    <row r="87" ht="30" customHeight="1" spans="1:10">
      <c r="A87" s="181" t="s">
        <v>427</v>
      </c>
      <c r="B87" s="7" t="s">
        <v>688</v>
      </c>
      <c r="C87" s="7" t="s">
        <v>487</v>
      </c>
      <c r="D87" s="7" t="s">
        <v>502</v>
      </c>
      <c r="E87" s="7" t="s">
        <v>693</v>
      </c>
      <c r="F87" s="7" t="s">
        <v>490</v>
      </c>
      <c r="G87" s="7" t="s">
        <v>504</v>
      </c>
      <c r="H87" s="7" t="s">
        <v>505</v>
      </c>
      <c r="I87" s="7" t="s">
        <v>493</v>
      </c>
      <c r="J87" s="7" t="s">
        <v>694</v>
      </c>
    </row>
    <row r="88" ht="30" customHeight="1" spans="1:10">
      <c r="A88" s="181" t="s">
        <v>427</v>
      </c>
      <c r="B88" s="7" t="s">
        <v>688</v>
      </c>
      <c r="C88" s="7" t="s">
        <v>487</v>
      </c>
      <c r="D88" s="7" t="s">
        <v>511</v>
      </c>
      <c r="E88" s="7" t="s">
        <v>512</v>
      </c>
      <c r="F88" s="7" t="s">
        <v>513</v>
      </c>
      <c r="G88" s="7" t="s">
        <v>541</v>
      </c>
      <c r="H88" s="7" t="s">
        <v>515</v>
      </c>
      <c r="I88" s="7" t="s">
        <v>493</v>
      </c>
      <c r="J88" s="7" t="s">
        <v>695</v>
      </c>
    </row>
    <row r="89" ht="30" customHeight="1" spans="1:10">
      <c r="A89" s="181" t="s">
        <v>427</v>
      </c>
      <c r="B89" s="7" t="s">
        <v>688</v>
      </c>
      <c r="C89" s="7" t="s">
        <v>517</v>
      </c>
      <c r="D89" s="7" t="s">
        <v>524</v>
      </c>
      <c r="E89" s="7" t="s">
        <v>696</v>
      </c>
      <c r="F89" s="7" t="s">
        <v>490</v>
      </c>
      <c r="G89" s="7" t="s">
        <v>520</v>
      </c>
      <c r="H89" s="7" t="s">
        <v>521</v>
      </c>
      <c r="I89" s="7" t="s">
        <v>522</v>
      </c>
      <c r="J89" s="7" t="s">
        <v>697</v>
      </c>
    </row>
    <row r="90" ht="30" customHeight="1" spans="1:10">
      <c r="A90" s="181" t="s">
        <v>427</v>
      </c>
      <c r="B90" s="7" t="s">
        <v>688</v>
      </c>
      <c r="C90" s="7" t="s">
        <v>527</v>
      </c>
      <c r="D90" s="7" t="s">
        <v>528</v>
      </c>
      <c r="E90" s="7" t="s">
        <v>698</v>
      </c>
      <c r="F90" s="7" t="s">
        <v>508</v>
      </c>
      <c r="G90" s="7" t="s">
        <v>509</v>
      </c>
      <c r="H90" s="7" t="s">
        <v>505</v>
      </c>
      <c r="I90" s="7" t="s">
        <v>493</v>
      </c>
      <c r="J90" s="7" t="s">
        <v>699</v>
      </c>
    </row>
    <row r="91" ht="30" customHeight="1" spans="1:10">
      <c r="A91" s="181" t="s">
        <v>413</v>
      </c>
      <c r="B91" s="7" t="s">
        <v>700</v>
      </c>
      <c r="C91" s="7" t="s">
        <v>487</v>
      </c>
      <c r="D91" s="7" t="s">
        <v>488</v>
      </c>
      <c r="E91" s="7" t="s">
        <v>701</v>
      </c>
      <c r="F91" s="7" t="s">
        <v>508</v>
      </c>
      <c r="G91" s="7" t="s">
        <v>702</v>
      </c>
      <c r="H91" s="7" t="s">
        <v>632</v>
      </c>
      <c r="I91" s="7" t="s">
        <v>493</v>
      </c>
      <c r="J91" s="7" t="s">
        <v>703</v>
      </c>
    </row>
    <row r="92" ht="30" customHeight="1" spans="1:10">
      <c r="A92" s="181" t="s">
        <v>413</v>
      </c>
      <c r="B92" s="7" t="s">
        <v>700</v>
      </c>
      <c r="C92" s="7" t="s">
        <v>487</v>
      </c>
      <c r="D92" s="7" t="s">
        <v>502</v>
      </c>
      <c r="E92" s="7" t="s">
        <v>704</v>
      </c>
      <c r="F92" s="7" t="s">
        <v>490</v>
      </c>
      <c r="G92" s="7" t="s">
        <v>504</v>
      </c>
      <c r="H92" s="7" t="s">
        <v>505</v>
      </c>
      <c r="I92" s="7" t="s">
        <v>493</v>
      </c>
      <c r="J92" s="7" t="s">
        <v>705</v>
      </c>
    </row>
    <row r="93" ht="30" customHeight="1" spans="1:10">
      <c r="A93" s="181" t="s">
        <v>413</v>
      </c>
      <c r="B93" s="7" t="s">
        <v>700</v>
      </c>
      <c r="C93" s="7" t="s">
        <v>487</v>
      </c>
      <c r="D93" s="7" t="s">
        <v>502</v>
      </c>
      <c r="E93" s="7" t="s">
        <v>706</v>
      </c>
      <c r="F93" s="7" t="s">
        <v>490</v>
      </c>
      <c r="G93" s="7" t="s">
        <v>504</v>
      </c>
      <c r="H93" s="7" t="s">
        <v>505</v>
      </c>
      <c r="I93" s="7" t="s">
        <v>493</v>
      </c>
      <c r="J93" s="7" t="s">
        <v>707</v>
      </c>
    </row>
    <row r="94" ht="30" customHeight="1" spans="1:10">
      <c r="A94" s="181" t="s">
        <v>413</v>
      </c>
      <c r="B94" s="7" t="s">
        <v>700</v>
      </c>
      <c r="C94" s="7" t="s">
        <v>487</v>
      </c>
      <c r="D94" s="7" t="s">
        <v>502</v>
      </c>
      <c r="E94" s="7" t="s">
        <v>708</v>
      </c>
      <c r="F94" s="7" t="s">
        <v>508</v>
      </c>
      <c r="G94" s="7" t="s">
        <v>709</v>
      </c>
      <c r="H94" s="7" t="s">
        <v>505</v>
      </c>
      <c r="I94" s="7" t="s">
        <v>493</v>
      </c>
      <c r="J94" s="7" t="s">
        <v>710</v>
      </c>
    </row>
    <row r="95" ht="30" customHeight="1" spans="1:10">
      <c r="A95" s="181" t="s">
        <v>413</v>
      </c>
      <c r="B95" s="7" t="s">
        <v>700</v>
      </c>
      <c r="C95" s="7" t="s">
        <v>487</v>
      </c>
      <c r="D95" s="7" t="s">
        <v>511</v>
      </c>
      <c r="E95" s="7" t="s">
        <v>711</v>
      </c>
      <c r="F95" s="7" t="s">
        <v>490</v>
      </c>
      <c r="G95" s="7" t="s">
        <v>712</v>
      </c>
      <c r="H95" s="7" t="s">
        <v>665</v>
      </c>
      <c r="I95" s="7" t="s">
        <v>493</v>
      </c>
      <c r="J95" s="7" t="s">
        <v>713</v>
      </c>
    </row>
    <row r="96" ht="30" customHeight="1" spans="1:10">
      <c r="A96" s="181" t="s">
        <v>413</v>
      </c>
      <c r="B96" s="7" t="s">
        <v>700</v>
      </c>
      <c r="C96" s="7" t="s">
        <v>517</v>
      </c>
      <c r="D96" s="7" t="s">
        <v>524</v>
      </c>
      <c r="E96" s="7" t="s">
        <v>714</v>
      </c>
      <c r="F96" s="7" t="s">
        <v>490</v>
      </c>
      <c r="G96" s="7" t="s">
        <v>544</v>
      </c>
      <c r="H96" s="7" t="s">
        <v>521</v>
      </c>
      <c r="I96" s="7" t="s">
        <v>522</v>
      </c>
      <c r="J96" s="7" t="s">
        <v>715</v>
      </c>
    </row>
    <row r="97" ht="30" customHeight="1" spans="1:10">
      <c r="A97" s="181" t="s">
        <v>413</v>
      </c>
      <c r="B97" s="7" t="s">
        <v>700</v>
      </c>
      <c r="C97" s="7" t="s">
        <v>527</v>
      </c>
      <c r="D97" s="7" t="s">
        <v>528</v>
      </c>
      <c r="E97" s="7" t="s">
        <v>716</v>
      </c>
      <c r="F97" s="7" t="s">
        <v>508</v>
      </c>
      <c r="G97" s="7" t="s">
        <v>509</v>
      </c>
      <c r="H97" s="7" t="s">
        <v>505</v>
      </c>
      <c r="I97" s="7" t="s">
        <v>493</v>
      </c>
      <c r="J97" s="7" t="s">
        <v>717</v>
      </c>
    </row>
    <row r="98" ht="30" customHeight="1" spans="1:10">
      <c r="A98" s="181" t="s">
        <v>431</v>
      </c>
      <c r="B98" s="7" t="s">
        <v>718</v>
      </c>
      <c r="C98" s="7" t="s">
        <v>487</v>
      </c>
      <c r="D98" s="7" t="s">
        <v>488</v>
      </c>
      <c r="E98" s="7" t="s">
        <v>701</v>
      </c>
      <c r="F98" s="7" t="s">
        <v>508</v>
      </c>
      <c r="G98" s="7" t="s">
        <v>719</v>
      </c>
      <c r="H98" s="7" t="s">
        <v>632</v>
      </c>
      <c r="I98" s="7" t="s">
        <v>493</v>
      </c>
      <c r="J98" s="7" t="s">
        <v>720</v>
      </c>
    </row>
    <row r="99" ht="30" customHeight="1" spans="1:10">
      <c r="A99" s="181" t="s">
        <v>431</v>
      </c>
      <c r="B99" s="7" t="s">
        <v>718</v>
      </c>
      <c r="C99" s="7" t="s">
        <v>487</v>
      </c>
      <c r="D99" s="7" t="s">
        <v>502</v>
      </c>
      <c r="E99" s="7" t="s">
        <v>704</v>
      </c>
      <c r="F99" s="7" t="s">
        <v>490</v>
      </c>
      <c r="G99" s="7" t="s">
        <v>504</v>
      </c>
      <c r="H99" s="7" t="s">
        <v>505</v>
      </c>
      <c r="I99" s="7" t="s">
        <v>493</v>
      </c>
      <c r="J99" s="7" t="s">
        <v>721</v>
      </c>
    </row>
    <row r="100" ht="30" customHeight="1" spans="1:10">
      <c r="A100" s="181" t="s">
        <v>431</v>
      </c>
      <c r="B100" s="7" t="s">
        <v>718</v>
      </c>
      <c r="C100" s="7" t="s">
        <v>487</v>
      </c>
      <c r="D100" s="7" t="s">
        <v>502</v>
      </c>
      <c r="E100" s="7" t="s">
        <v>706</v>
      </c>
      <c r="F100" s="7" t="s">
        <v>490</v>
      </c>
      <c r="G100" s="7" t="s">
        <v>504</v>
      </c>
      <c r="H100" s="7" t="s">
        <v>505</v>
      </c>
      <c r="I100" s="7" t="s">
        <v>493</v>
      </c>
      <c r="J100" s="7" t="s">
        <v>707</v>
      </c>
    </row>
    <row r="101" ht="30" customHeight="1" spans="1:10">
      <c r="A101" s="181" t="s">
        <v>431</v>
      </c>
      <c r="B101" s="7" t="s">
        <v>718</v>
      </c>
      <c r="C101" s="7" t="s">
        <v>487</v>
      </c>
      <c r="D101" s="7" t="s">
        <v>502</v>
      </c>
      <c r="E101" s="7" t="s">
        <v>708</v>
      </c>
      <c r="F101" s="7" t="s">
        <v>508</v>
      </c>
      <c r="G101" s="7" t="s">
        <v>709</v>
      </c>
      <c r="H101" s="7" t="s">
        <v>505</v>
      </c>
      <c r="I101" s="7" t="s">
        <v>493</v>
      </c>
      <c r="J101" s="7" t="s">
        <v>710</v>
      </c>
    </row>
    <row r="102" ht="30" customHeight="1" spans="1:10">
      <c r="A102" s="181" t="s">
        <v>431</v>
      </c>
      <c r="B102" s="7" t="s">
        <v>718</v>
      </c>
      <c r="C102" s="7" t="s">
        <v>487</v>
      </c>
      <c r="D102" s="7" t="s">
        <v>511</v>
      </c>
      <c r="E102" s="7" t="s">
        <v>711</v>
      </c>
      <c r="F102" s="7" t="s">
        <v>490</v>
      </c>
      <c r="G102" s="7" t="s">
        <v>712</v>
      </c>
      <c r="H102" s="7" t="s">
        <v>665</v>
      </c>
      <c r="I102" s="7" t="s">
        <v>493</v>
      </c>
      <c r="J102" s="7" t="s">
        <v>713</v>
      </c>
    </row>
    <row r="103" ht="30" customHeight="1" spans="1:10">
      <c r="A103" s="181" t="s">
        <v>431</v>
      </c>
      <c r="B103" s="7" t="s">
        <v>718</v>
      </c>
      <c r="C103" s="7" t="s">
        <v>517</v>
      </c>
      <c r="D103" s="7" t="s">
        <v>524</v>
      </c>
      <c r="E103" s="7" t="s">
        <v>714</v>
      </c>
      <c r="F103" s="7" t="s">
        <v>490</v>
      </c>
      <c r="G103" s="7" t="s">
        <v>544</v>
      </c>
      <c r="H103" s="7" t="s">
        <v>521</v>
      </c>
      <c r="I103" s="7" t="s">
        <v>522</v>
      </c>
      <c r="J103" s="7" t="s">
        <v>715</v>
      </c>
    </row>
    <row r="104" ht="30" customHeight="1" spans="1:10">
      <c r="A104" s="181" t="s">
        <v>431</v>
      </c>
      <c r="B104" s="7" t="s">
        <v>718</v>
      </c>
      <c r="C104" s="7" t="s">
        <v>527</v>
      </c>
      <c r="D104" s="7" t="s">
        <v>528</v>
      </c>
      <c r="E104" s="7" t="s">
        <v>716</v>
      </c>
      <c r="F104" s="7" t="s">
        <v>508</v>
      </c>
      <c r="G104" s="7" t="s">
        <v>509</v>
      </c>
      <c r="H104" s="7" t="s">
        <v>505</v>
      </c>
      <c r="I104" s="7" t="s">
        <v>493</v>
      </c>
      <c r="J104" s="7" t="s">
        <v>717</v>
      </c>
    </row>
    <row r="105" ht="30" customHeight="1" spans="1:10">
      <c r="A105" s="181" t="s">
        <v>429</v>
      </c>
      <c r="B105" s="7" t="s">
        <v>722</v>
      </c>
      <c r="C105" s="7" t="s">
        <v>487</v>
      </c>
      <c r="D105" s="7" t="s">
        <v>488</v>
      </c>
      <c r="E105" s="7" t="s">
        <v>723</v>
      </c>
      <c r="F105" s="7" t="s">
        <v>508</v>
      </c>
      <c r="G105" s="7" t="s">
        <v>724</v>
      </c>
      <c r="H105" s="7" t="s">
        <v>492</v>
      </c>
      <c r="I105" s="7" t="s">
        <v>493</v>
      </c>
      <c r="J105" s="7" t="s">
        <v>725</v>
      </c>
    </row>
    <row r="106" ht="30" customHeight="1" spans="1:10">
      <c r="A106" s="181" t="s">
        <v>429</v>
      </c>
      <c r="B106" s="7" t="s">
        <v>722</v>
      </c>
      <c r="C106" s="7" t="s">
        <v>487</v>
      </c>
      <c r="D106" s="7" t="s">
        <v>502</v>
      </c>
      <c r="E106" s="7" t="s">
        <v>726</v>
      </c>
      <c r="F106" s="7" t="s">
        <v>508</v>
      </c>
      <c r="G106" s="7" t="s">
        <v>709</v>
      </c>
      <c r="H106" s="7" t="s">
        <v>505</v>
      </c>
      <c r="I106" s="7" t="s">
        <v>493</v>
      </c>
      <c r="J106" s="7" t="s">
        <v>726</v>
      </c>
    </row>
    <row r="107" ht="30" customHeight="1" spans="1:10">
      <c r="A107" s="181" t="s">
        <v>429</v>
      </c>
      <c r="B107" s="7" t="s">
        <v>722</v>
      </c>
      <c r="C107" s="7" t="s">
        <v>487</v>
      </c>
      <c r="D107" s="7" t="s">
        <v>511</v>
      </c>
      <c r="E107" s="7" t="s">
        <v>727</v>
      </c>
      <c r="F107" s="7" t="s">
        <v>508</v>
      </c>
      <c r="G107" s="7" t="s">
        <v>709</v>
      </c>
      <c r="H107" s="7" t="s">
        <v>505</v>
      </c>
      <c r="I107" s="7" t="s">
        <v>493</v>
      </c>
      <c r="J107" s="7" t="s">
        <v>727</v>
      </c>
    </row>
    <row r="108" ht="30" customHeight="1" spans="1:10">
      <c r="A108" s="181" t="s">
        <v>429</v>
      </c>
      <c r="B108" s="7" t="s">
        <v>722</v>
      </c>
      <c r="C108" s="7" t="s">
        <v>517</v>
      </c>
      <c r="D108" s="7" t="s">
        <v>524</v>
      </c>
      <c r="E108" s="7" t="s">
        <v>728</v>
      </c>
      <c r="F108" s="7" t="s">
        <v>508</v>
      </c>
      <c r="G108" s="7" t="s">
        <v>709</v>
      </c>
      <c r="H108" s="7" t="s">
        <v>505</v>
      </c>
      <c r="I108" s="7" t="s">
        <v>493</v>
      </c>
      <c r="J108" s="7" t="s">
        <v>729</v>
      </c>
    </row>
    <row r="109" ht="30" customHeight="1" spans="1:10">
      <c r="A109" s="181" t="s">
        <v>429</v>
      </c>
      <c r="B109" s="7" t="s">
        <v>722</v>
      </c>
      <c r="C109" s="7" t="s">
        <v>527</v>
      </c>
      <c r="D109" s="7" t="s">
        <v>528</v>
      </c>
      <c r="E109" s="7" t="s">
        <v>730</v>
      </c>
      <c r="F109" s="7" t="s">
        <v>508</v>
      </c>
      <c r="G109" s="7" t="s">
        <v>509</v>
      </c>
      <c r="H109" s="7"/>
      <c r="I109" s="7" t="s">
        <v>522</v>
      </c>
      <c r="J109" s="7" t="s">
        <v>731</v>
      </c>
    </row>
    <row r="110" ht="30" customHeight="1" spans="1:10">
      <c r="A110" s="181" t="s">
        <v>425</v>
      </c>
      <c r="B110" s="7" t="s">
        <v>732</v>
      </c>
      <c r="C110" s="7" t="s">
        <v>487</v>
      </c>
      <c r="D110" s="7" t="s">
        <v>488</v>
      </c>
      <c r="E110" s="7" t="s">
        <v>701</v>
      </c>
      <c r="F110" s="7" t="s">
        <v>508</v>
      </c>
      <c r="G110" s="7" t="s">
        <v>585</v>
      </c>
      <c r="H110" s="7" t="s">
        <v>632</v>
      </c>
      <c r="I110" s="7" t="s">
        <v>493</v>
      </c>
      <c r="J110" s="7" t="s">
        <v>733</v>
      </c>
    </row>
    <row r="111" ht="30" customHeight="1" spans="1:10">
      <c r="A111" s="181" t="s">
        <v>425</v>
      </c>
      <c r="B111" s="7" t="s">
        <v>732</v>
      </c>
      <c r="C111" s="7" t="s">
        <v>487</v>
      </c>
      <c r="D111" s="7" t="s">
        <v>502</v>
      </c>
      <c r="E111" s="7" t="s">
        <v>708</v>
      </c>
      <c r="F111" s="7" t="s">
        <v>508</v>
      </c>
      <c r="G111" s="7" t="s">
        <v>709</v>
      </c>
      <c r="H111" s="7" t="s">
        <v>505</v>
      </c>
      <c r="I111" s="7" t="s">
        <v>493</v>
      </c>
      <c r="J111" s="7" t="s">
        <v>710</v>
      </c>
    </row>
    <row r="112" ht="30" customHeight="1" spans="1:10">
      <c r="A112" s="181" t="s">
        <v>425</v>
      </c>
      <c r="B112" s="7" t="s">
        <v>732</v>
      </c>
      <c r="C112" s="7" t="s">
        <v>487</v>
      </c>
      <c r="D112" s="7" t="s">
        <v>502</v>
      </c>
      <c r="E112" s="7" t="s">
        <v>706</v>
      </c>
      <c r="F112" s="7" t="s">
        <v>490</v>
      </c>
      <c r="G112" s="7" t="s">
        <v>504</v>
      </c>
      <c r="H112" s="7" t="s">
        <v>505</v>
      </c>
      <c r="I112" s="7" t="s">
        <v>493</v>
      </c>
      <c r="J112" s="7" t="s">
        <v>707</v>
      </c>
    </row>
    <row r="113" ht="30" customHeight="1" spans="1:10">
      <c r="A113" s="181" t="s">
        <v>425</v>
      </c>
      <c r="B113" s="7" t="s">
        <v>732</v>
      </c>
      <c r="C113" s="7" t="s">
        <v>487</v>
      </c>
      <c r="D113" s="7" t="s">
        <v>502</v>
      </c>
      <c r="E113" s="7" t="s">
        <v>704</v>
      </c>
      <c r="F113" s="7" t="s">
        <v>490</v>
      </c>
      <c r="G113" s="7" t="s">
        <v>504</v>
      </c>
      <c r="H113" s="7" t="s">
        <v>505</v>
      </c>
      <c r="I113" s="7" t="s">
        <v>493</v>
      </c>
      <c r="J113" s="7" t="s">
        <v>734</v>
      </c>
    </row>
    <row r="114" ht="30" customHeight="1" spans="1:10">
      <c r="A114" s="181" t="s">
        <v>425</v>
      </c>
      <c r="B114" s="7" t="s">
        <v>732</v>
      </c>
      <c r="C114" s="7" t="s">
        <v>487</v>
      </c>
      <c r="D114" s="7" t="s">
        <v>511</v>
      </c>
      <c r="E114" s="7" t="s">
        <v>711</v>
      </c>
      <c r="F114" s="7" t="s">
        <v>490</v>
      </c>
      <c r="G114" s="7" t="s">
        <v>712</v>
      </c>
      <c r="H114" s="7" t="s">
        <v>665</v>
      </c>
      <c r="I114" s="7" t="s">
        <v>493</v>
      </c>
      <c r="J114" s="7" t="s">
        <v>713</v>
      </c>
    </row>
    <row r="115" ht="30" customHeight="1" spans="1:10">
      <c r="A115" s="181" t="s">
        <v>425</v>
      </c>
      <c r="B115" s="7" t="s">
        <v>732</v>
      </c>
      <c r="C115" s="7" t="s">
        <v>517</v>
      </c>
      <c r="D115" s="7" t="s">
        <v>524</v>
      </c>
      <c r="E115" s="7" t="s">
        <v>714</v>
      </c>
      <c r="F115" s="7" t="s">
        <v>490</v>
      </c>
      <c r="G115" s="7" t="s">
        <v>544</v>
      </c>
      <c r="H115" s="7" t="s">
        <v>521</v>
      </c>
      <c r="I115" s="7" t="s">
        <v>522</v>
      </c>
      <c r="J115" s="7" t="s">
        <v>715</v>
      </c>
    </row>
    <row r="116" ht="30" customHeight="1" spans="1:10">
      <c r="A116" s="181" t="s">
        <v>425</v>
      </c>
      <c r="B116" s="7" t="s">
        <v>732</v>
      </c>
      <c r="C116" s="7" t="s">
        <v>527</v>
      </c>
      <c r="D116" s="7" t="s">
        <v>528</v>
      </c>
      <c r="E116" s="7" t="s">
        <v>716</v>
      </c>
      <c r="F116" s="7" t="s">
        <v>508</v>
      </c>
      <c r="G116" s="7" t="s">
        <v>509</v>
      </c>
      <c r="H116" s="7" t="s">
        <v>505</v>
      </c>
      <c r="I116" s="7" t="s">
        <v>493</v>
      </c>
      <c r="J116" s="7" t="s">
        <v>717</v>
      </c>
    </row>
    <row r="117" ht="30" customHeight="1" spans="1:10">
      <c r="A117" s="181" t="s">
        <v>419</v>
      </c>
      <c r="B117" s="7" t="s">
        <v>735</v>
      </c>
      <c r="C117" s="7" t="s">
        <v>487</v>
      </c>
      <c r="D117" s="7" t="s">
        <v>488</v>
      </c>
      <c r="E117" s="7" t="s">
        <v>701</v>
      </c>
      <c r="F117" s="7" t="s">
        <v>508</v>
      </c>
      <c r="G117" s="7" t="s">
        <v>736</v>
      </c>
      <c r="H117" s="7" t="s">
        <v>632</v>
      </c>
      <c r="I117" s="7" t="s">
        <v>493</v>
      </c>
      <c r="J117" s="7" t="s">
        <v>737</v>
      </c>
    </row>
    <row r="118" ht="30" customHeight="1" spans="1:10">
      <c r="A118" s="181" t="s">
        <v>419</v>
      </c>
      <c r="B118" s="7" t="s">
        <v>735</v>
      </c>
      <c r="C118" s="7" t="s">
        <v>487</v>
      </c>
      <c r="D118" s="7" t="s">
        <v>502</v>
      </c>
      <c r="E118" s="7" t="s">
        <v>704</v>
      </c>
      <c r="F118" s="7" t="s">
        <v>490</v>
      </c>
      <c r="G118" s="7" t="s">
        <v>504</v>
      </c>
      <c r="H118" s="7" t="s">
        <v>505</v>
      </c>
      <c r="I118" s="7" t="s">
        <v>493</v>
      </c>
      <c r="J118" s="7" t="s">
        <v>721</v>
      </c>
    </row>
    <row r="119" ht="30" customHeight="1" spans="1:10">
      <c r="A119" s="181" t="s">
        <v>419</v>
      </c>
      <c r="B119" s="7" t="s">
        <v>735</v>
      </c>
      <c r="C119" s="7" t="s">
        <v>487</v>
      </c>
      <c r="D119" s="7" t="s">
        <v>502</v>
      </c>
      <c r="E119" s="7" t="s">
        <v>706</v>
      </c>
      <c r="F119" s="7" t="s">
        <v>490</v>
      </c>
      <c r="G119" s="7" t="s">
        <v>504</v>
      </c>
      <c r="H119" s="7" t="s">
        <v>505</v>
      </c>
      <c r="I119" s="7" t="s">
        <v>493</v>
      </c>
      <c r="J119" s="7" t="s">
        <v>707</v>
      </c>
    </row>
    <row r="120" ht="30" customHeight="1" spans="1:10">
      <c r="A120" s="181" t="s">
        <v>419</v>
      </c>
      <c r="B120" s="7" t="s">
        <v>735</v>
      </c>
      <c r="C120" s="7" t="s">
        <v>487</v>
      </c>
      <c r="D120" s="7" t="s">
        <v>502</v>
      </c>
      <c r="E120" s="7" t="s">
        <v>708</v>
      </c>
      <c r="F120" s="7" t="s">
        <v>508</v>
      </c>
      <c r="G120" s="7" t="s">
        <v>709</v>
      </c>
      <c r="H120" s="7" t="s">
        <v>505</v>
      </c>
      <c r="I120" s="7" t="s">
        <v>493</v>
      </c>
      <c r="J120" s="7" t="s">
        <v>710</v>
      </c>
    </row>
    <row r="121" ht="30" customHeight="1" spans="1:10">
      <c r="A121" s="181" t="s">
        <v>419</v>
      </c>
      <c r="B121" s="7" t="s">
        <v>735</v>
      </c>
      <c r="C121" s="7" t="s">
        <v>487</v>
      </c>
      <c r="D121" s="7" t="s">
        <v>511</v>
      </c>
      <c r="E121" s="7" t="s">
        <v>711</v>
      </c>
      <c r="F121" s="7" t="s">
        <v>490</v>
      </c>
      <c r="G121" s="7" t="s">
        <v>712</v>
      </c>
      <c r="H121" s="7" t="s">
        <v>665</v>
      </c>
      <c r="I121" s="7" t="s">
        <v>493</v>
      </c>
      <c r="J121" s="7" t="s">
        <v>713</v>
      </c>
    </row>
    <row r="122" ht="30" customHeight="1" spans="1:10">
      <c r="A122" s="181" t="s">
        <v>419</v>
      </c>
      <c r="B122" s="7" t="s">
        <v>735</v>
      </c>
      <c r="C122" s="7" t="s">
        <v>517</v>
      </c>
      <c r="D122" s="7" t="s">
        <v>524</v>
      </c>
      <c r="E122" s="7" t="s">
        <v>714</v>
      </c>
      <c r="F122" s="7" t="s">
        <v>490</v>
      </c>
      <c r="G122" s="7" t="s">
        <v>544</v>
      </c>
      <c r="H122" s="7" t="s">
        <v>521</v>
      </c>
      <c r="I122" s="7" t="s">
        <v>522</v>
      </c>
      <c r="J122" s="7" t="s">
        <v>715</v>
      </c>
    </row>
    <row r="123" ht="30" customHeight="1" spans="1:10">
      <c r="A123" s="181" t="s">
        <v>419</v>
      </c>
      <c r="B123" s="7" t="s">
        <v>735</v>
      </c>
      <c r="C123" s="7" t="s">
        <v>527</v>
      </c>
      <c r="D123" s="7" t="s">
        <v>528</v>
      </c>
      <c r="E123" s="7" t="s">
        <v>716</v>
      </c>
      <c r="F123" s="7" t="s">
        <v>508</v>
      </c>
      <c r="G123" s="7" t="s">
        <v>509</v>
      </c>
      <c r="H123" s="7" t="s">
        <v>505</v>
      </c>
      <c r="I123" s="7" t="s">
        <v>493</v>
      </c>
      <c r="J123" s="7" t="s">
        <v>717</v>
      </c>
    </row>
    <row r="124" ht="30" customHeight="1" spans="1:10">
      <c r="A124" s="181" t="s">
        <v>423</v>
      </c>
      <c r="B124" s="7" t="s">
        <v>738</v>
      </c>
      <c r="C124" s="7" t="s">
        <v>487</v>
      </c>
      <c r="D124" s="7" t="s">
        <v>488</v>
      </c>
      <c r="E124" s="7" t="s">
        <v>701</v>
      </c>
      <c r="F124" s="7" t="s">
        <v>513</v>
      </c>
      <c r="G124" s="7" t="s">
        <v>739</v>
      </c>
      <c r="H124" s="7" t="s">
        <v>632</v>
      </c>
      <c r="I124" s="7" t="s">
        <v>493</v>
      </c>
      <c r="J124" s="7" t="s">
        <v>740</v>
      </c>
    </row>
    <row r="125" ht="30" customHeight="1" spans="1:10">
      <c r="A125" s="181" t="s">
        <v>423</v>
      </c>
      <c r="B125" s="7" t="s">
        <v>738</v>
      </c>
      <c r="C125" s="7" t="s">
        <v>487</v>
      </c>
      <c r="D125" s="7" t="s">
        <v>502</v>
      </c>
      <c r="E125" s="7" t="s">
        <v>706</v>
      </c>
      <c r="F125" s="7" t="s">
        <v>490</v>
      </c>
      <c r="G125" s="7" t="s">
        <v>504</v>
      </c>
      <c r="H125" s="7" t="s">
        <v>505</v>
      </c>
      <c r="I125" s="7" t="s">
        <v>493</v>
      </c>
      <c r="J125" s="7" t="s">
        <v>707</v>
      </c>
    </row>
    <row r="126" ht="30" customHeight="1" spans="1:10">
      <c r="A126" s="181" t="s">
        <v>423</v>
      </c>
      <c r="B126" s="7" t="s">
        <v>738</v>
      </c>
      <c r="C126" s="7" t="s">
        <v>487</v>
      </c>
      <c r="D126" s="7" t="s">
        <v>502</v>
      </c>
      <c r="E126" s="7" t="s">
        <v>704</v>
      </c>
      <c r="F126" s="7" t="s">
        <v>490</v>
      </c>
      <c r="G126" s="7" t="s">
        <v>504</v>
      </c>
      <c r="H126" s="7" t="s">
        <v>505</v>
      </c>
      <c r="I126" s="7" t="s">
        <v>493</v>
      </c>
      <c r="J126" s="7" t="s">
        <v>734</v>
      </c>
    </row>
    <row r="127" ht="30" customHeight="1" spans="1:10">
      <c r="A127" s="181" t="s">
        <v>423</v>
      </c>
      <c r="B127" s="7" t="s">
        <v>738</v>
      </c>
      <c r="C127" s="7" t="s">
        <v>487</v>
      </c>
      <c r="D127" s="7" t="s">
        <v>502</v>
      </c>
      <c r="E127" s="7" t="s">
        <v>708</v>
      </c>
      <c r="F127" s="7" t="s">
        <v>508</v>
      </c>
      <c r="G127" s="7" t="s">
        <v>709</v>
      </c>
      <c r="H127" s="7" t="s">
        <v>505</v>
      </c>
      <c r="I127" s="7" t="s">
        <v>493</v>
      </c>
      <c r="J127" s="7" t="s">
        <v>710</v>
      </c>
    </row>
    <row r="128" ht="30" customHeight="1" spans="1:10">
      <c r="A128" s="181" t="s">
        <v>423</v>
      </c>
      <c r="B128" s="7" t="s">
        <v>738</v>
      </c>
      <c r="C128" s="7" t="s">
        <v>487</v>
      </c>
      <c r="D128" s="7" t="s">
        <v>511</v>
      </c>
      <c r="E128" s="7" t="s">
        <v>711</v>
      </c>
      <c r="F128" s="7" t="s">
        <v>490</v>
      </c>
      <c r="G128" s="7" t="s">
        <v>712</v>
      </c>
      <c r="H128" s="7" t="s">
        <v>515</v>
      </c>
      <c r="I128" s="7" t="s">
        <v>493</v>
      </c>
      <c r="J128" s="7" t="s">
        <v>713</v>
      </c>
    </row>
    <row r="129" ht="30" customHeight="1" spans="1:10">
      <c r="A129" s="181" t="s">
        <v>423</v>
      </c>
      <c r="B129" s="7" t="s">
        <v>738</v>
      </c>
      <c r="C129" s="7" t="s">
        <v>517</v>
      </c>
      <c r="D129" s="7" t="s">
        <v>524</v>
      </c>
      <c r="E129" s="7" t="s">
        <v>714</v>
      </c>
      <c r="F129" s="7" t="s">
        <v>490</v>
      </c>
      <c r="G129" s="7" t="s">
        <v>544</v>
      </c>
      <c r="H129" s="7" t="s">
        <v>521</v>
      </c>
      <c r="I129" s="7" t="s">
        <v>522</v>
      </c>
      <c r="J129" s="7" t="s">
        <v>715</v>
      </c>
    </row>
    <row r="130" ht="30" customHeight="1" spans="1:10">
      <c r="A130" s="181" t="s">
        <v>423</v>
      </c>
      <c r="B130" s="7" t="s">
        <v>738</v>
      </c>
      <c r="C130" s="7" t="s">
        <v>527</v>
      </c>
      <c r="D130" s="7" t="s">
        <v>528</v>
      </c>
      <c r="E130" s="7" t="s">
        <v>716</v>
      </c>
      <c r="F130" s="7" t="s">
        <v>508</v>
      </c>
      <c r="G130" s="7" t="s">
        <v>509</v>
      </c>
      <c r="H130" s="7" t="s">
        <v>505</v>
      </c>
      <c r="I130" s="7" t="s">
        <v>493</v>
      </c>
      <c r="J130" s="7" t="s">
        <v>717</v>
      </c>
    </row>
    <row r="131" ht="30" customHeight="1" spans="1:10">
      <c r="A131" s="180" t="s">
        <v>75</v>
      </c>
      <c r="B131" s="7"/>
      <c r="C131" s="7"/>
      <c r="D131" s="7"/>
      <c r="E131" s="7"/>
      <c r="F131" s="7"/>
      <c r="G131" s="7"/>
      <c r="H131" s="7"/>
      <c r="I131" s="7"/>
      <c r="J131" s="7"/>
    </row>
    <row r="132" ht="30" customHeight="1" spans="1:10">
      <c r="A132" s="181" t="s">
        <v>447</v>
      </c>
      <c r="B132" s="7" t="s">
        <v>741</v>
      </c>
      <c r="C132" s="7" t="s">
        <v>487</v>
      </c>
      <c r="D132" s="7" t="s">
        <v>488</v>
      </c>
      <c r="E132" s="7" t="s">
        <v>742</v>
      </c>
      <c r="F132" s="7" t="s">
        <v>490</v>
      </c>
      <c r="G132" s="7" t="s">
        <v>92</v>
      </c>
      <c r="H132" s="7" t="s">
        <v>586</v>
      </c>
      <c r="I132" s="7" t="s">
        <v>493</v>
      </c>
      <c r="J132" s="7" t="s">
        <v>743</v>
      </c>
    </row>
    <row r="133" ht="30" customHeight="1" spans="1:10">
      <c r="A133" s="181" t="s">
        <v>447</v>
      </c>
      <c r="B133" s="7" t="s">
        <v>741</v>
      </c>
      <c r="C133" s="7" t="s">
        <v>487</v>
      </c>
      <c r="D133" s="7" t="s">
        <v>502</v>
      </c>
      <c r="E133" s="7" t="s">
        <v>744</v>
      </c>
      <c r="F133" s="7" t="s">
        <v>490</v>
      </c>
      <c r="G133" s="7" t="s">
        <v>504</v>
      </c>
      <c r="H133" s="7" t="s">
        <v>505</v>
      </c>
      <c r="I133" s="7" t="s">
        <v>493</v>
      </c>
      <c r="J133" s="7" t="s">
        <v>744</v>
      </c>
    </row>
    <row r="134" ht="30" customHeight="1" spans="1:10">
      <c r="A134" s="181" t="s">
        <v>447</v>
      </c>
      <c r="B134" s="7" t="s">
        <v>741</v>
      </c>
      <c r="C134" s="7" t="s">
        <v>487</v>
      </c>
      <c r="D134" s="7" t="s">
        <v>502</v>
      </c>
      <c r="E134" s="7" t="s">
        <v>745</v>
      </c>
      <c r="F134" s="7" t="s">
        <v>508</v>
      </c>
      <c r="G134" s="7" t="s">
        <v>746</v>
      </c>
      <c r="H134" s="7" t="s">
        <v>747</v>
      </c>
      <c r="I134" s="7" t="s">
        <v>493</v>
      </c>
      <c r="J134" s="7" t="s">
        <v>748</v>
      </c>
    </row>
    <row r="135" ht="30" customHeight="1" spans="1:10">
      <c r="A135" s="181" t="s">
        <v>447</v>
      </c>
      <c r="B135" s="7" t="s">
        <v>741</v>
      </c>
      <c r="C135" s="7" t="s">
        <v>487</v>
      </c>
      <c r="D135" s="7" t="s">
        <v>511</v>
      </c>
      <c r="E135" s="7" t="s">
        <v>749</v>
      </c>
      <c r="F135" s="7" t="s">
        <v>513</v>
      </c>
      <c r="G135" s="7" t="s">
        <v>750</v>
      </c>
      <c r="H135" s="7" t="s">
        <v>751</v>
      </c>
      <c r="I135" s="7" t="s">
        <v>522</v>
      </c>
      <c r="J135" s="7" t="s">
        <v>752</v>
      </c>
    </row>
    <row r="136" ht="30" customHeight="1" spans="1:10">
      <c r="A136" s="181" t="s">
        <v>447</v>
      </c>
      <c r="B136" s="7" t="s">
        <v>741</v>
      </c>
      <c r="C136" s="7" t="s">
        <v>517</v>
      </c>
      <c r="D136" s="7" t="s">
        <v>524</v>
      </c>
      <c r="E136" s="7" t="s">
        <v>753</v>
      </c>
      <c r="F136" s="7" t="s">
        <v>508</v>
      </c>
      <c r="G136" s="7" t="s">
        <v>754</v>
      </c>
      <c r="H136" s="7" t="s">
        <v>505</v>
      </c>
      <c r="I136" s="7" t="s">
        <v>493</v>
      </c>
      <c r="J136" s="7" t="s">
        <v>755</v>
      </c>
    </row>
    <row r="137" ht="30" customHeight="1" spans="1:10">
      <c r="A137" s="181" t="s">
        <v>447</v>
      </c>
      <c r="B137" s="7" t="s">
        <v>741</v>
      </c>
      <c r="C137" s="7" t="s">
        <v>527</v>
      </c>
      <c r="D137" s="7" t="s">
        <v>528</v>
      </c>
      <c r="E137" s="7" t="s">
        <v>756</v>
      </c>
      <c r="F137" s="7" t="s">
        <v>508</v>
      </c>
      <c r="G137" s="7" t="s">
        <v>757</v>
      </c>
      <c r="H137" s="7" t="s">
        <v>505</v>
      </c>
      <c r="I137" s="7" t="s">
        <v>493</v>
      </c>
      <c r="J137" s="7" t="s">
        <v>756</v>
      </c>
    </row>
    <row r="138" ht="30" customHeight="1" spans="1:10">
      <c r="A138" s="181" t="s">
        <v>449</v>
      </c>
      <c r="B138" s="7" t="s">
        <v>758</v>
      </c>
      <c r="C138" s="7" t="s">
        <v>487</v>
      </c>
      <c r="D138" s="7" t="s">
        <v>488</v>
      </c>
      <c r="E138" s="7" t="s">
        <v>759</v>
      </c>
      <c r="F138" s="7" t="s">
        <v>508</v>
      </c>
      <c r="G138" s="7" t="s">
        <v>760</v>
      </c>
      <c r="H138" s="7" t="s">
        <v>500</v>
      </c>
      <c r="I138" s="7" t="s">
        <v>493</v>
      </c>
      <c r="J138" s="7" t="s">
        <v>761</v>
      </c>
    </row>
    <row r="139" ht="30" customHeight="1" spans="1:10">
      <c r="A139" s="181" t="s">
        <v>449</v>
      </c>
      <c r="B139" s="7" t="s">
        <v>758</v>
      </c>
      <c r="C139" s="7" t="s">
        <v>487</v>
      </c>
      <c r="D139" s="7" t="s">
        <v>488</v>
      </c>
      <c r="E139" s="7" t="s">
        <v>762</v>
      </c>
      <c r="F139" s="7" t="s">
        <v>508</v>
      </c>
      <c r="G139" s="7" t="s">
        <v>763</v>
      </c>
      <c r="H139" s="7" t="s">
        <v>500</v>
      </c>
      <c r="I139" s="7" t="s">
        <v>493</v>
      </c>
      <c r="J139" s="7" t="s">
        <v>764</v>
      </c>
    </row>
    <row r="140" ht="30" customHeight="1" spans="1:10">
      <c r="A140" s="181" t="s">
        <v>449</v>
      </c>
      <c r="B140" s="7" t="s">
        <v>758</v>
      </c>
      <c r="C140" s="7" t="s">
        <v>487</v>
      </c>
      <c r="D140" s="7" t="s">
        <v>488</v>
      </c>
      <c r="E140" s="7" t="s">
        <v>765</v>
      </c>
      <c r="F140" s="7" t="s">
        <v>508</v>
      </c>
      <c r="G140" s="7" t="s">
        <v>766</v>
      </c>
      <c r="H140" s="7" t="s">
        <v>500</v>
      </c>
      <c r="I140" s="7" t="s">
        <v>493</v>
      </c>
      <c r="J140" s="7" t="s">
        <v>767</v>
      </c>
    </row>
    <row r="141" ht="30" customHeight="1" spans="1:10">
      <c r="A141" s="181" t="s">
        <v>449</v>
      </c>
      <c r="B141" s="7" t="s">
        <v>758</v>
      </c>
      <c r="C141" s="7" t="s">
        <v>487</v>
      </c>
      <c r="D141" s="7" t="s">
        <v>488</v>
      </c>
      <c r="E141" s="7" t="s">
        <v>768</v>
      </c>
      <c r="F141" s="7" t="s">
        <v>508</v>
      </c>
      <c r="G141" s="7" t="s">
        <v>491</v>
      </c>
      <c r="H141" s="7" t="s">
        <v>500</v>
      </c>
      <c r="I141" s="7" t="s">
        <v>493</v>
      </c>
      <c r="J141" s="7" t="s">
        <v>769</v>
      </c>
    </row>
    <row r="142" ht="30" customHeight="1" spans="1:10">
      <c r="A142" s="181" t="s">
        <v>449</v>
      </c>
      <c r="B142" s="7" t="s">
        <v>758</v>
      </c>
      <c r="C142" s="7" t="s">
        <v>487</v>
      </c>
      <c r="D142" s="7" t="s">
        <v>502</v>
      </c>
      <c r="E142" s="7" t="s">
        <v>770</v>
      </c>
      <c r="F142" s="7" t="s">
        <v>490</v>
      </c>
      <c r="G142" s="7" t="s">
        <v>504</v>
      </c>
      <c r="H142" s="7" t="s">
        <v>505</v>
      </c>
      <c r="I142" s="7" t="s">
        <v>493</v>
      </c>
      <c r="J142" s="7" t="s">
        <v>771</v>
      </c>
    </row>
    <row r="143" ht="30" customHeight="1" spans="1:10">
      <c r="A143" s="181" t="s">
        <v>449</v>
      </c>
      <c r="B143" s="7" t="s">
        <v>758</v>
      </c>
      <c r="C143" s="7" t="s">
        <v>487</v>
      </c>
      <c r="D143" s="7" t="s">
        <v>502</v>
      </c>
      <c r="E143" s="7" t="s">
        <v>772</v>
      </c>
      <c r="F143" s="7" t="s">
        <v>490</v>
      </c>
      <c r="G143" s="7" t="s">
        <v>773</v>
      </c>
      <c r="H143" s="7" t="s">
        <v>774</v>
      </c>
      <c r="I143" s="7" t="s">
        <v>493</v>
      </c>
      <c r="J143" s="7" t="s">
        <v>775</v>
      </c>
    </row>
    <row r="144" ht="30" customHeight="1" spans="1:10">
      <c r="A144" s="181" t="s">
        <v>449</v>
      </c>
      <c r="B144" s="7" t="s">
        <v>758</v>
      </c>
      <c r="C144" s="7" t="s">
        <v>487</v>
      </c>
      <c r="D144" s="7" t="s">
        <v>511</v>
      </c>
      <c r="E144" s="7" t="s">
        <v>776</v>
      </c>
      <c r="F144" s="7" t="s">
        <v>490</v>
      </c>
      <c r="G144" s="7" t="s">
        <v>504</v>
      </c>
      <c r="H144" s="7" t="s">
        <v>505</v>
      </c>
      <c r="I144" s="7" t="s">
        <v>493</v>
      </c>
      <c r="J144" s="7" t="s">
        <v>776</v>
      </c>
    </row>
    <row r="145" ht="30" customHeight="1" spans="1:10">
      <c r="A145" s="181" t="s">
        <v>449</v>
      </c>
      <c r="B145" s="7" t="s">
        <v>758</v>
      </c>
      <c r="C145" s="7" t="s">
        <v>517</v>
      </c>
      <c r="D145" s="7" t="s">
        <v>546</v>
      </c>
      <c r="E145" s="7" t="s">
        <v>777</v>
      </c>
      <c r="F145" s="7" t="s">
        <v>508</v>
      </c>
      <c r="G145" s="7" t="s">
        <v>509</v>
      </c>
      <c r="H145" s="7" t="s">
        <v>505</v>
      </c>
      <c r="I145" s="7" t="s">
        <v>493</v>
      </c>
      <c r="J145" s="7" t="s">
        <v>778</v>
      </c>
    </row>
    <row r="146" ht="30" customHeight="1" spans="1:10">
      <c r="A146" s="181" t="s">
        <v>449</v>
      </c>
      <c r="B146" s="7" t="s">
        <v>758</v>
      </c>
      <c r="C146" s="7" t="s">
        <v>517</v>
      </c>
      <c r="D146" s="7" t="s">
        <v>546</v>
      </c>
      <c r="E146" s="7" t="s">
        <v>779</v>
      </c>
      <c r="F146" s="7" t="s">
        <v>490</v>
      </c>
      <c r="G146" s="7" t="s">
        <v>504</v>
      </c>
      <c r="H146" s="7" t="s">
        <v>505</v>
      </c>
      <c r="I146" s="7" t="s">
        <v>493</v>
      </c>
      <c r="J146" s="7" t="s">
        <v>780</v>
      </c>
    </row>
    <row r="147" ht="30" customHeight="1" spans="1:10">
      <c r="A147" s="181" t="s">
        <v>449</v>
      </c>
      <c r="B147" s="7" t="s">
        <v>758</v>
      </c>
      <c r="C147" s="7" t="s">
        <v>527</v>
      </c>
      <c r="D147" s="7" t="s">
        <v>528</v>
      </c>
      <c r="E147" s="7" t="s">
        <v>781</v>
      </c>
      <c r="F147" s="7" t="s">
        <v>508</v>
      </c>
      <c r="G147" s="7" t="s">
        <v>509</v>
      </c>
      <c r="H147" s="7" t="s">
        <v>505</v>
      </c>
      <c r="I147" s="7" t="s">
        <v>493</v>
      </c>
      <c r="J147" s="7" t="s">
        <v>782</v>
      </c>
    </row>
    <row r="148" ht="30" customHeight="1" spans="1:10">
      <c r="A148" s="181" t="s">
        <v>441</v>
      </c>
      <c r="B148" s="7" t="s">
        <v>783</v>
      </c>
      <c r="C148" s="7" t="s">
        <v>487</v>
      </c>
      <c r="D148" s="7" t="s">
        <v>488</v>
      </c>
      <c r="E148" s="7" t="s">
        <v>784</v>
      </c>
      <c r="F148" s="7" t="s">
        <v>490</v>
      </c>
      <c r="G148" s="7" t="s">
        <v>785</v>
      </c>
      <c r="H148" s="7" t="s">
        <v>616</v>
      </c>
      <c r="I148" s="7" t="s">
        <v>493</v>
      </c>
      <c r="J148" s="7" t="s">
        <v>786</v>
      </c>
    </row>
    <row r="149" ht="30" customHeight="1" spans="1:10">
      <c r="A149" s="181" t="s">
        <v>441</v>
      </c>
      <c r="B149" s="7" t="s">
        <v>783</v>
      </c>
      <c r="C149" s="7" t="s">
        <v>487</v>
      </c>
      <c r="D149" s="7" t="s">
        <v>488</v>
      </c>
      <c r="E149" s="7" t="s">
        <v>787</v>
      </c>
      <c r="F149" s="7" t="s">
        <v>508</v>
      </c>
      <c r="G149" s="7" t="s">
        <v>100</v>
      </c>
      <c r="H149" s="7" t="s">
        <v>788</v>
      </c>
      <c r="I149" s="7" t="s">
        <v>493</v>
      </c>
      <c r="J149" s="7" t="s">
        <v>789</v>
      </c>
    </row>
    <row r="150" ht="30" customHeight="1" spans="1:10">
      <c r="A150" s="181" t="s">
        <v>441</v>
      </c>
      <c r="B150" s="7" t="s">
        <v>783</v>
      </c>
      <c r="C150" s="7" t="s">
        <v>487</v>
      </c>
      <c r="D150" s="7" t="s">
        <v>511</v>
      </c>
      <c r="E150" s="7" t="s">
        <v>512</v>
      </c>
      <c r="F150" s="7" t="s">
        <v>513</v>
      </c>
      <c r="G150" s="7" t="s">
        <v>790</v>
      </c>
      <c r="H150" s="7" t="s">
        <v>751</v>
      </c>
      <c r="I150" s="7" t="s">
        <v>493</v>
      </c>
      <c r="J150" s="7" t="s">
        <v>791</v>
      </c>
    </row>
    <row r="151" ht="30" customHeight="1" spans="1:10">
      <c r="A151" s="181" t="s">
        <v>441</v>
      </c>
      <c r="B151" s="7" t="s">
        <v>783</v>
      </c>
      <c r="C151" s="7" t="s">
        <v>517</v>
      </c>
      <c r="D151" s="7" t="s">
        <v>518</v>
      </c>
      <c r="E151" s="7" t="s">
        <v>792</v>
      </c>
      <c r="F151" s="7" t="s">
        <v>508</v>
      </c>
      <c r="G151" s="7" t="s">
        <v>793</v>
      </c>
      <c r="H151" s="7" t="s">
        <v>794</v>
      </c>
      <c r="I151" s="7" t="s">
        <v>493</v>
      </c>
      <c r="J151" s="7" t="s">
        <v>795</v>
      </c>
    </row>
    <row r="152" ht="30" customHeight="1" spans="1:10">
      <c r="A152" s="181" t="s">
        <v>441</v>
      </c>
      <c r="B152" s="7" t="s">
        <v>783</v>
      </c>
      <c r="C152" s="7" t="s">
        <v>517</v>
      </c>
      <c r="D152" s="7" t="s">
        <v>524</v>
      </c>
      <c r="E152" s="7" t="s">
        <v>796</v>
      </c>
      <c r="F152" s="7" t="s">
        <v>508</v>
      </c>
      <c r="G152" s="7" t="s">
        <v>797</v>
      </c>
      <c r="H152" s="7" t="s">
        <v>586</v>
      </c>
      <c r="I152" s="7" t="s">
        <v>493</v>
      </c>
      <c r="J152" s="7" t="s">
        <v>798</v>
      </c>
    </row>
    <row r="153" ht="30" customHeight="1" spans="1:10">
      <c r="A153" s="181" t="s">
        <v>441</v>
      </c>
      <c r="B153" s="7" t="s">
        <v>783</v>
      </c>
      <c r="C153" s="7" t="s">
        <v>517</v>
      </c>
      <c r="D153" s="7" t="s">
        <v>524</v>
      </c>
      <c r="E153" s="7" t="s">
        <v>799</v>
      </c>
      <c r="F153" s="7" t="s">
        <v>508</v>
      </c>
      <c r="G153" s="7" t="s">
        <v>496</v>
      </c>
      <c r="H153" s="7" t="s">
        <v>632</v>
      </c>
      <c r="I153" s="7" t="s">
        <v>493</v>
      </c>
      <c r="J153" s="7" t="s">
        <v>800</v>
      </c>
    </row>
    <row r="154" ht="30" customHeight="1" spans="1:10">
      <c r="A154" s="181" t="s">
        <v>441</v>
      </c>
      <c r="B154" s="7" t="s">
        <v>783</v>
      </c>
      <c r="C154" s="7" t="s">
        <v>527</v>
      </c>
      <c r="D154" s="7" t="s">
        <v>528</v>
      </c>
      <c r="E154" s="7" t="s">
        <v>529</v>
      </c>
      <c r="F154" s="7" t="s">
        <v>508</v>
      </c>
      <c r="G154" s="7" t="s">
        <v>757</v>
      </c>
      <c r="H154" s="7" t="s">
        <v>505</v>
      </c>
      <c r="I154" s="7" t="s">
        <v>493</v>
      </c>
      <c r="J154" s="7" t="s">
        <v>801</v>
      </c>
    </row>
    <row r="155" ht="30" customHeight="1" spans="1:10">
      <c r="A155" s="181" t="s">
        <v>443</v>
      </c>
      <c r="B155" s="7" t="s">
        <v>802</v>
      </c>
      <c r="C155" s="7" t="s">
        <v>487</v>
      </c>
      <c r="D155" s="7" t="s">
        <v>488</v>
      </c>
      <c r="E155" s="7" t="s">
        <v>803</v>
      </c>
      <c r="F155" s="7" t="s">
        <v>508</v>
      </c>
      <c r="G155" s="7" t="s">
        <v>93</v>
      </c>
      <c r="H155" s="7" t="s">
        <v>551</v>
      </c>
      <c r="I155" s="7" t="s">
        <v>493</v>
      </c>
      <c r="J155" s="7" t="s">
        <v>804</v>
      </c>
    </row>
    <row r="156" ht="30" customHeight="1" spans="1:10">
      <c r="A156" s="181" t="s">
        <v>443</v>
      </c>
      <c r="B156" s="7" t="s">
        <v>802</v>
      </c>
      <c r="C156" s="7" t="s">
        <v>487</v>
      </c>
      <c r="D156" s="7" t="s">
        <v>488</v>
      </c>
      <c r="E156" s="7" t="s">
        <v>805</v>
      </c>
      <c r="F156" s="7" t="s">
        <v>508</v>
      </c>
      <c r="G156" s="7" t="s">
        <v>806</v>
      </c>
      <c r="H156" s="7" t="s">
        <v>632</v>
      </c>
      <c r="I156" s="7" t="s">
        <v>493</v>
      </c>
      <c r="J156" s="7" t="s">
        <v>807</v>
      </c>
    </row>
    <row r="157" ht="30" customHeight="1" spans="1:10">
      <c r="A157" s="181" t="s">
        <v>443</v>
      </c>
      <c r="B157" s="7" t="s">
        <v>802</v>
      </c>
      <c r="C157" s="7" t="s">
        <v>487</v>
      </c>
      <c r="D157" s="7" t="s">
        <v>488</v>
      </c>
      <c r="E157" s="7" t="s">
        <v>808</v>
      </c>
      <c r="F157" s="7" t="s">
        <v>508</v>
      </c>
      <c r="G157" s="7" t="s">
        <v>809</v>
      </c>
      <c r="H157" s="7" t="s">
        <v>632</v>
      </c>
      <c r="I157" s="7" t="s">
        <v>493</v>
      </c>
      <c r="J157" s="7" t="s">
        <v>810</v>
      </c>
    </row>
    <row r="158" ht="30" customHeight="1" spans="1:10">
      <c r="A158" s="181" t="s">
        <v>443</v>
      </c>
      <c r="B158" s="7" t="s">
        <v>802</v>
      </c>
      <c r="C158" s="7" t="s">
        <v>487</v>
      </c>
      <c r="D158" s="7" t="s">
        <v>502</v>
      </c>
      <c r="E158" s="7" t="s">
        <v>811</v>
      </c>
      <c r="F158" s="7" t="s">
        <v>490</v>
      </c>
      <c r="G158" s="7" t="s">
        <v>504</v>
      </c>
      <c r="H158" s="7" t="s">
        <v>505</v>
      </c>
      <c r="I158" s="7" t="s">
        <v>493</v>
      </c>
      <c r="J158" s="7" t="s">
        <v>812</v>
      </c>
    </row>
    <row r="159" ht="30" customHeight="1" spans="1:10">
      <c r="A159" s="181" t="s">
        <v>443</v>
      </c>
      <c r="B159" s="7" t="s">
        <v>802</v>
      </c>
      <c r="C159" s="7" t="s">
        <v>487</v>
      </c>
      <c r="D159" s="7" t="s">
        <v>511</v>
      </c>
      <c r="E159" s="7" t="s">
        <v>512</v>
      </c>
      <c r="F159" s="7" t="s">
        <v>513</v>
      </c>
      <c r="G159" s="7" t="s">
        <v>750</v>
      </c>
      <c r="H159" s="7" t="s">
        <v>751</v>
      </c>
      <c r="I159" s="7" t="s">
        <v>493</v>
      </c>
      <c r="J159" s="7" t="s">
        <v>813</v>
      </c>
    </row>
    <row r="160" ht="30" customHeight="1" spans="1:10">
      <c r="A160" s="181" t="s">
        <v>443</v>
      </c>
      <c r="B160" s="7" t="s">
        <v>802</v>
      </c>
      <c r="C160" s="7" t="s">
        <v>517</v>
      </c>
      <c r="D160" s="7" t="s">
        <v>518</v>
      </c>
      <c r="E160" s="7" t="s">
        <v>792</v>
      </c>
      <c r="F160" s="7" t="s">
        <v>508</v>
      </c>
      <c r="G160" s="7" t="s">
        <v>793</v>
      </c>
      <c r="H160" s="7" t="s">
        <v>794</v>
      </c>
      <c r="I160" s="7" t="s">
        <v>493</v>
      </c>
      <c r="J160" s="7" t="s">
        <v>814</v>
      </c>
    </row>
    <row r="161" ht="30" customHeight="1" spans="1:10">
      <c r="A161" s="181" t="s">
        <v>443</v>
      </c>
      <c r="B161" s="7" t="s">
        <v>802</v>
      </c>
      <c r="C161" s="7" t="s">
        <v>527</v>
      </c>
      <c r="D161" s="7" t="s">
        <v>528</v>
      </c>
      <c r="E161" s="7" t="s">
        <v>815</v>
      </c>
      <c r="F161" s="7" t="s">
        <v>508</v>
      </c>
      <c r="G161" s="7" t="s">
        <v>757</v>
      </c>
      <c r="H161" s="7" t="s">
        <v>505</v>
      </c>
      <c r="I161" s="7" t="s">
        <v>493</v>
      </c>
      <c r="J161" s="7" t="s">
        <v>816</v>
      </c>
    </row>
    <row r="162" ht="30" customHeight="1" spans="1:10">
      <c r="A162" s="181" t="s">
        <v>445</v>
      </c>
      <c r="B162" s="7" t="s">
        <v>817</v>
      </c>
      <c r="C162" s="7" t="s">
        <v>487</v>
      </c>
      <c r="D162" s="7" t="s">
        <v>488</v>
      </c>
      <c r="E162" s="7" t="s">
        <v>818</v>
      </c>
      <c r="F162" s="7" t="s">
        <v>508</v>
      </c>
      <c r="G162" s="7" t="s">
        <v>819</v>
      </c>
      <c r="H162" s="7" t="s">
        <v>632</v>
      </c>
      <c r="I162" s="7" t="s">
        <v>493</v>
      </c>
      <c r="J162" s="7" t="s">
        <v>820</v>
      </c>
    </row>
    <row r="163" ht="30" customHeight="1" spans="1:10">
      <c r="A163" s="181" t="s">
        <v>445</v>
      </c>
      <c r="B163" s="7" t="s">
        <v>817</v>
      </c>
      <c r="C163" s="7" t="s">
        <v>487</v>
      </c>
      <c r="D163" s="7" t="s">
        <v>488</v>
      </c>
      <c r="E163" s="7" t="s">
        <v>821</v>
      </c>
      <c r="F163" s="7" t="s">
        <v>508</v>
      </c>
      <c r="G163" s="7" t="s">
        <v>819</v>
      </c>
      <c r="H163" s="7" t="s">
        <v>632</v>
      </c>
      <c r="I163" s="7" t="s">
        <v>493</v>
      </c>
      <c r="J163" s="7" t="s">
        <v>822</v>
      </c>
    </row>
    <row r="164" ht="30" customHeight="1" spans="1:10">
      <c r="A164" s="181" t="s">
        <v>445</v>
      </c>
      <c r="B164" s="7" t="s">
        <v>817</v>
      </c>
      <c r="C164" s="7" t="s">
        <v>487</v>
      </c>
      <c r="D164" s="7" t="s">
        <v>502</v>
      </c>
      <c r="E164" s="7" t="s">
        <v>823</v>
      </c>
      <c r="F164" s="7" t="s">
        <v>508</v>
      </c>
      <c r="G164" s="7" t="s">
        <v>824</v>
      </c>
      <c r="H164" s="7" t="s">
        <v>505</v>
      </c>
      <c r="I164" s="7" t="s">
        <v>493</v>
      </c>
      <c r="J164" s="7" t="s">
        <v>825</v>
      </c>
    </row>
    <row r="165" ht="30" customHeight="1" spans="1:10">
      <c r="A165" s="181" t="s">
        <v>445</v>
      </c>
      <c r="B165" s="7" t="s">
        <v>817</v>
      </c>
      <c r="C165" s="7" t="s">
        <v>487</v>
      </c>
      <c r="D165" s="7" t="s">
        <v>502</v>
      </c>
      <c r="E165" s="7" t="s">
        <v>826</v>
      </c>
      <c r="F165" s="7" t="s">
        <v>508</v>
      </c>
      <c r="G165" s="7" t="s">
        <v>824</v>
      </c>
      <c r="H165" s="7" t="s">
        <v>505</v>
      </c>
      <c r="I165" s="7" t="s">
        <v>493</v>
      </c>
      <c r="J165" s="7" t="s">
        <v>825</v>
      </c>
    </row>
    <row r="166" ht="30" customHeight="1" spans="1:10">
      <c r="A166" s="181" t="s">
        <v>445</v>
      </c>
      <c r="B166" s="7" t="s">
        <v>817</v>
      </c>
      <c r="C166" s="7" t="s">
        <v>487</v>
      </c>
      <c r="D166" s="7" t="s">
        <v>511</v>
      </c>
      <c r="E166" s="7" t="s">
        <v>512</v>
      </c>
      <c r="F166" s="7" t="s">
        <v>513</v>
      </c>
      <c r="G166" s="7" t="s">
        <v>827</v>
      </c>
      <c r="H166" s="7" t="s">
        <v>665</v>
      </c>
      <c r="I166" s="7" t="s">
        <v>493</v>
      </c>
      <c r="J166" s="7" t="s">
        <v>813</v>
      </c>
    </row>
    <row r="167" ht="30" customHeight="1" spans="1:10">
      <c r="A167" s="181" t="s">
        <v>445</v>
      </c>
      <c r="B167" s="7" t="s">
        <v>817</v>
      </c>
      <c r="C167" s="7" t="s">
        <v>517</v>
      </c>
      <c r="D167" s="7" t="s">
        <v>518</v>
      </c>
      <c r="E167" s="7" t="s">
        <v>828</v>
      </c>
      <c r="F167" s="7" t="s">
        <v>508</v>
      </c>
      <c r="G167" s="7" t="s">
        <v>829</v>
      </c>
      <c r="H167" s="7" t="s">
        <v>632</v>
      </c>
      <c r="I167" s="7" t="s">
        <v>493</v>
      </c>
      <c r="J167" s="7" t="s">
        <v>830</v>
      </c>
    </row>
    <row r="168" ht="30" customHeight="1" spans="1:10">
      <c r="A168" s="181" t="s">
        <v>445</v>
      </c>
      <c r="B168" s="7" t="s">
        <v>817</v>
      </c>
      <c r="C168" s="7" t="s">
        <v>517</v>
      </c>
      <c r="D168" s="7" t="s">
        <v>518</v>
      </c>
      <c r="E168" s="7" t="s">
        <v>831</v>
      </c>
      <c r="F168" s="7" t="s">
        <v>508</v>
      </c>
      <c r="G168" s="7" t="s">
        <v>832</v>
      </c>
      <c r="H168" s="7" t="s">
        <v>632</v>
      </c>
      <c r="I168" s="7" t="s">
        <v>493</v>
      </c>
      <c r="J168" s="7" t="s">
        <v>833</v>
      </c>
    </row>
    <row r="169" ht="30" customHeight="1" spans="1:10">
      <c r="A169" s="181" t="s">
        <v>445</v>
      </c>
      <c r="B169" s="7" t="s">
        <v>817</v>
      </c>
      <c r="C169" s="7" t="s">
        <v>517</v>
      </c>
      <c r="D169" s="7" t="s">
        <v>518</v>
      </c>
      <c r="E169" s="7" t="s">
        <v>834</v>
      </c>
      <c r="F169" s="7" t="s">
        <v>508</v>
      </c>
      <c r="G169" s="7" t="s">
        <v>835</v>
      </c>
      <c r="H169" s="7" t="s">
        <v>632</v>
      </c>
      <c r="I169" s="7" t="s">
        <v>493</v>
      </c>
      <c r="J169" s="7" t="s">
        <v>836</v>
      </c>
    </row>
    <row r="170" ht="30" customHeight="1" spans="1:10">
      <c r="A170" s="181" t="s">
        <v>445</v>
      </c>
      <c r="B170" s="7" t="s">
        <v>817</v>
      </c>
      <c r="C170" s="7" t="s">
        <v>517</v>
      </c>
      <c r="D170" s="7" t="s">
        <v>518</v>
      </c>
      <c r="E170" s="7" t="s">
        <v>837</v>
      </c>
      <c r="F170" s="7" t="s">
        <v>508</v>
      </c>
      <c r="G170" s="7" t="s">
        <v>838</v>
      </c>
      <c r="H170" s="7" t="s">
        <v>586</v>
      </c>
      <c r="I170" s="7" t="s">
        <v>493</v>
      </c>
      <c r="J170" s="7" t="s">
        <v>839</v>
      </c>
    </row>
    <row r="171" ht="30" customHeight="1" spans="1:10">
      <c r="A171" s="181" t="s">
        <v>445</v>
      </c>
      <c r="B171" s="7" t="s">
        <v>817</v>
      </c>
      <c r="C171" s="7" t="s">
        <v>517</v>
      </c>
      <c r="D171" s="7" t="s">
        <v>524</v>
      </c>
      <c r="E171" s="7" t="s">
        <v>840</v>
      </c>
      <c r="F171" s="7" t="s">
        <v>508</v>
      </c>
      <c r="G171" s="7" t="s">
        <v>709</v>
      </c>
      <c r="H171" s="7" t="s">
        <v>505</v>
      </c>
      <c r="I171" s="7" t="s">
        <v>493</v>
      </c>
      <c r="J171" s="7" t="s">
        <v>840</v>
      </c>
    </row>
    <row r="172" ht="30" customHeight="1" spans="1:10">
      <c r="A172" s="181" t="s">
        <v>445</v>
      </c>
      <c r="B172" s="7" t="s">
        <v>817</v>
      </c>
      <c r="C172" s="7" t="s">
        <v>517</v>
      </c>
      <c r="D172" s="7" t="s">
        <v>524</v>
      </c>
      <c r="E172" s="7" t="s">
        <v>841</v>
      </c>
      <c r="F172" s="7" t="s">
        <v>490</v>
      </c>
      <c r="G172" s="7" t="s">
        <v>842</v>
      </c>
      <c r="H172" s="7" t="s">
        <v>843</v>
      </c>
      <c r="I172" s="7" t="s">
        <v>493</v>
      </c>
      <c r="J172" s="7" t="s">
        <v>841</v>
      </c>
    </row>
    <row r="173" ht="30" customHeight="1" spans="1:10">
      <c r="A173" s="181" t="s">
        <v>445</v>
      </c>
      <c r="B173" s="7" t="s">
        <v>817</v>
      </c>
      <c r="C173" s="7" t="s">
        <v>527</v>
      </c>
      <c r="D173" s="7" t="s">
        <v>528</v>
      </c>
      <c r="E173" s="7" t="s">
        <v>844</v>
      </c>
      <c r="F173" s="7" t="s">
        <v>508</v>
      </c>
      <c r="G173" s="7" t="s">
        <v>757</v>
      </c>
      <c r="H173" s="7" t="s">
        <v>505</v>
      </c>
      <c r="I173" s="7" t="s">
        <v>493</v>
      </c>
      <c r="J173" s="7" t="s">
        <v>845</v>
      </c>
    </row>
    <row r="174" ht="30" customHeight="1" spans="1:10">
      <c r="A174" s="180" t="s">
        <v>77</v>
      </c>
      <c r="B174" s="7"/>
      <c r="C174" s="7"/>
      <c r="D174" s="7"/>
      <c r="E174" s="7"/>
      <c r="F174" s="7"/>
      <c r="G174" s="7"/>
      <c r="H174" s="7"/>
      <c r="I174" s="7"/>
      <c r="J174" s="7"/>
    </row>
    <row r="175" ht="30" customHeight="1" spans="1:10">
      <c r="A175" s="181" t="s">
        <v>469</v>
      </c>
      <c r="B175" s="7" t="s">
        <v>846</v>
      </c>
      <c r="C175" s="7" t="s">
        <v>487</v>
      </c>
      <c r="D175" s="7" t="s">
        <v>488</v>
      </c>
      <c r="E175" s="7" t="s">
        <v>847</v>
      </c>
      <c r="F175" s="7" t="s">
        <v>508</v>
      </c>
      <c r="G175" s="7" t="s">
        <v>848</v>
      </c>
      <c r="H175" s="7" t="s">
        <v>632</v>
      </c>
      <c r="I175" s="7" t="s">
        <v>493</v>
      </c>
      <c r="J175" s="7" t="s">
        <v>849</v>
      </c>
    </row>
    <row r="176" ht="30" customHeight="1" spans="1:10">
      <c r="A176" s="181" t="s">
        <v>469</v>
      </c>
      <c r="B176" s="7" t="s">
        <v>846</v>
      </c>
      <c r="C176" s="7" t="s">
        <v>487</v>
      </c>
      <c r="D176" s="7" t="s">
        <v>488</v>
      </c>
      <c r="E176" s="7" t="s">
        <v>850</v>
      </c>
      <c r="F176" s="7" t="s">
        <v>508</v>
      </c>
      <c r="G176" s="7" t="s">
        <v>91</v>
      </c>
      <c r="H176" s="7" t="s">
        <v>551</v>
      </c>
      <c r="I176" s="7" t="s">
        <v>493</v>
      </c>
      <c r="J176" s="7" t="s">
        <v>851</v>
      </c>
    </row>
    <row r="177" ht="30" customHeight="1" spans="1:10">
      <c r="A177" s="181" t="s">
        <v>469</v>
      </c>
      <c r="B177" s="7" t="s">
        <v>846</v>
      </c>
      <c r="C177" s="7" t="s">
        <v>487</v>
      </c>
      <c r="D177" s="7" t="s">
        <v>502</v>
      </c>
      <c r="E177" s="7" t="s">
        <v>852</v>
      </c>
      <c r="F177" s="7" t="s">
        <v>508</v>
      </c>
      <c r="G177" s="7" t="s">
        <v>824</v>
      </c>
      <c r="H177" s="7" t="s">
        <v>505</v>
      </c>
      <c r="I177" s="7" t="s">
        <v>493</v>
      </c>
      <c r="J177" s="7" t="s">
        <v>853</v>
      </c>
    </row>
    <row r="178" ht="30" customHeight="1" spans="1:10">
      <c r="A178" s="181" t="s">
        <v>469</v>
      </c>
      <c r="B178" s="7" t="s">
        <v>846</v>
      </c>
      <c r="C178" s="7" t="s">
        <v>487</v>
      </c>
      <c r="D178" s="7" t="s">
        <v>502</v>
      </c>
      <c r="E178" s="7" t="s">
        <v>854</v>
      </c>
      <c r="F178" s="7" t="s">
        <v>508</v>
      </c>
      <c r="G178" s="7" t="s">
        <v>855</v>
      </c>
      <c r="H178" s="7" t="s">
        <v>505</v>
      </c>
      <c r="I178" s="7" t="s">
        <v>493</v>
      </c>
      <c r="J178" s="7" t="s">
        <v>856</v>
      </c>
    </row>
    <row r="179" ht="30" customHeight="1" spans="1:10">
      <c r="A179" s="181" t="s">
        <v>469</v>
      </c>
      <c r="B179" s="7" t="s">
        <v>846</v>
      </c>
      <c r="C179" s="7" t="s">
        <v>487</v>
      </c>
      <c r="D179" s="7" t="s">
        <v>502</v>
      </c>
      <c r="E179" s="7" t="s">
        <v>857</v>
      </c>
      <c r="F179" s="7" t="s">
        <v>508</v>
      </c>
      <c r="G179" s="7" t="s">
        <v>824</v>
      </c>
      <c r="H179" s="7" t="s">
        <v>505</v>
      </c>
      <c r="I179" s="7" t="s">
        <v>493</v>
      </c>
      <c r="J179" s="7" t="s">
        <v>858</v>
      </c>
    </row>
    <row r="180" ht="30" customHeight="1" spans="1:10">
      <c r="A180" s="181" t="s">
        <v>469</v>
      </c>
      <c r="B180" s="7" t="s">
        <v>846</v>
      </c>
      <c r="C180" s="7" t="s">
        <v>487</v>
      </c>
      <c r="D180" s="7" t="s">
        <v>511</v>
      </c>
      <c r="E180" s="7" t="s">
        <v>512</v>
      </c>
      <c r="F180" s="7" t="s">
        <v>490</v>
      </c>
      <c r="G180" s="7" t="s">
        <v>541</v>
      </c>
      <c r="H180" s="7" t="s">
        <v>515</v>
      </c>
      <c r="I180" s="7" t="s">
        <v>493</v>
      </c>
      <c r="J180" s="7" t="s">
        <v>516</v>
      </c>
    </row>
    <row r="181" ht="30" customHeight="1" spans="1:10">
      <c r="A181" s="181" t="s">
        <v>469</v>
      </c>
      <c r="B181" s="7" t="s">
        <v>846</v>
      </c>
      <c r="C181" s="7" t="s">
        <v>517</v>
      </c>
      <c r="D181" s="7" t="s">
        <v>518</v>
      </c>
      <c r="E181" s="7" t="s">
        <v>859</v>
      </c>
      <c r="F181" s="7" t="s">
        <v>508</v>
      </c>
      <c r="G181" s="7" t="s">
        <v>819</v>
      </c>
      <c r="H181" s="7" t="s">
        <v>774</v>
      </c>
      <c r="I181" s="7" t="s">
        <v>493</v>
      </c>
      <c r="J181" s="7" t="s">
        <v>860</v>
      </c>
    </row>
    <row r="182" ht="30" customHeight="1" spans="1:10">
      <c r="A182" s="181" t="s">
        <v>469</v>
      </c>
      <c r="B182" s="7" t="s">
        <v>846</v>
      </c>
      <c r="C182" s="7" t="s">
        <v>517</v>
      </c>
      <c r="D182" s="7" t="s">
        <v>524</v>
      </c>
      <c r="E182" s="7" t="s">
        <v>861</v>
      </c>
      <c r="F182" s="7" t="s">
        <v>508</v>
      </c>
      <c r="G182" s="7" t="s">
        <v>709</v>
      </c>
      <c r="H182" s="7" t="s">
        <v>505</v>
      </c>
      <c r="I182" s="7" t="s">
        <v>493</v>
      </c>
      <c r="J182" s="7" t="s">
        <v>862</v>
      </c>
    </row>
    <row r="183" ht="30" customHeight="1" spans="1:10">
      <c r="A183" s="181" t="s">
        <v>469</v>
      </c>
      <c r="B183" s="7" t="s">
        <v>846</v>
      </c>
      <c r="C183" s="7" t="s">
        <v>517</v>
      </c>
      <c r="D183" s="7" t="s">
        <v>524</v>
      </c>
      <c r="E183" s="7" t="s">
        <v>863</v>
      </c>
      <c r="F183" s="7" t="s">
        <v>490</v>
      </c>
      <c r="G183" s="7" t="s">
        <v>864</v>
      </c>
      <c r="H183" s="7" t="s">
        <v>521</v>
      </c>
      <c r="I183" s="7" t="s">
        <v>493</v>
      </c>
      <c r="J183" s="7" t="s">
        <v>865</v>
      </c>
    </row>
    <row r="184" ht="30" customHeight="1" spans="1:10">
      <c r="A184" s="181" t="s">
        <v>469</v>
      </c>
      <c r="B184" s="7" t="s">
        <v>846</v>
      </c>
      <c r="C184" s="7" t="s">
        <v>527</v>
      </c>
      <c r="D184" s="7" t="s">
        <v>528</v>
      </c>
      <c r="E184" s="7" t="s">
        <v>866</v>
      </c>
      <c r="F184" s="7" t="s">
        <v>508</v>
      </c>
      <c r="G184" s="7" t="s">
        <v>509</v>
      </c>
      <c r="H184" s="7" t="s">
        <v>505</v>
      </c>
      <c r="I184" s="7" t="s">
        <v>493</v>
      </c>
      <c r="J184" s="7" t="s">
        <v>867</v>
      </c>
    </row>
    <row r="185" ht="30" customHeight="1" spans="1:10">
      <c r="A185" s="181" t="s">
        <v>471</v>
      </c>
      <c r="B185" s="7" t="s">
        <v>868</v>
      </c>
      <c r="C185" s="7" t="s">
        <v>487</v>
      </c>
      <c r="D185" s="7" t="s">
        <v>488</v>
      </c>
      <c r="E185" s="7" t="s">
        <v>869</v>
      </c>
      <c r="F185" s="7" t="s">
        <v>508</v>
      </c>
      <c r="G185" s="7" t="s">
        <v>870</v>
      </c>
      <c r="H185" s="7" t="s">
        <v>632</v>
      </c>
      <c r="I185" s="7" t="s">
        <v>493</v>
      </c>
      <c r="J185" s="7" t="s">
        <v>871</v>
      </c>
    </row>
    <row r="186" ht="30" customHeight="1" spans="1:10">
      <c r="A186" s="181" t="s">
        <v>471</v>
      </c>
      <c r="B186" s="7" t="s">
        <v>868</v>
      </c>
      <c r="C186" s="7" t="s">
        <v>487</v>
      </c>
      <c r="D186" s="7" t="s">
        <v>502</v>
      </c>
      <c r="E186" s="7" t="s">
        <v>872</v>
      </c>
      <c r="F186" s="7" t="s">
        <v>508</v>
      </c>
      <c r="G186" s="7" t="s">
        <v>709</v>
      </c>
      <c r="H186" s="7" t="s">
        <v>505</v>
      </c>
      <c r="I186" s="7" t="s">
        <v>493</v>
      </c>
      <c r="J186" s="7" t="s">
        <v>873</v>
      </c>
    </row>
    <row r="187" ht="30" customHeight="1" spans="1:10">
      <c r="A187" s="181" t="s">
        <v>471</v>
      </c>
      <c r="B187" s="7" t="s">
        <v>868</v>
      </c>
      <c r="C187" s="7" t="s">
        <v>487</v>
      </c>
      <c r="D187" s="7" t="s">
        <v>502</v>
      </c>
      <c r="E187" s="7" t="s">
        <v>874</v>
      </c>
      <c r="F187" s="7" t="s">
        <v>508</v>
      </c>
      <c r="G187" s="7" t="s">
        <v>709</v>
      </c>
      <c r="H187" s="7" t="s">
        <v>505</v>
      </c>
      <c r="I187" s="7" t="s">
        <v>493</v>
      </c>
      <c r="J187" s="7" t="s">
        <v>856</v>
      </c>
    </row>
    <row r="188" ht="30" customHeight="1" spans="1:10">
      <c r="A188" s="181" t="s">
        <v>471</v>
      </c>
      <c r="B188" s="7" t="s">
        <v>868</v>
      </c>
      <c r="C188" s="7" t="s">
        <v>487</v>
      </c>
      <c r="D188" s="7" t="s">
        <v>511</v>
      </c>
      <c r="E188" s="7" t="s">
        <v>512</v>
      </c>
      <c r="F188" s="7" t="s">
        <v>490</v>
      </c>
      <c r="G188" s="7" t="s">
        <v>541</v>
      </c>
      <c r="H188" s="7" t="s">
        <v>515</v>
      </c>
      <c r="I188" s="7" t="s">
        <v>493</v>
      </c>
      <c r="J188" s="7" t="s">
        <v>875</v>
      </c>
    </row>
    <row r="189" ht="30" customHeight="1" spans="1:10">
      <c r="A189" s="181" t="s">
        <v>471</v>
      </c>
      <c r="B189" s="7" t="s">
        <v>868</v>
      </c>
      <c r="C189" s="7" t="s">
        <v>517</v>
      </c>
      <c r="D189" s="7" t="s">
        <v>524</v>
      </c>
      <c r="E189" s="7" t="s">
        <v>876</v>
      </c>
      <c r="F189" s="7" t="s">
        <v>508</v>
      </c>
      <c r="G189" s="7" t="s">
        <v>509</v>
      </c>
      <c r="H189" s="7" t="s">
        <v>505</v>
      </c>
      <c r="I189" s="7" t="s">
        <v>522</v>
      </c>
      <c r="J189" s="7" t="s">
        <v>865</v>
      </c>
    </row>
    <row r="190" ht="30" customHeight="1" spans="1:10">
      <c r="A190" s="181" t="s">
        <v>471</v>
      </c>
      <c r="B190" s="7" t="s">
        <v>868</v>
      </c>
      <c r="C190" s="7" t="s">
        <v>527</v>
      </c>
      <c r="D190" s="7" t="s">
        <v>528</v>
      </c>
      <c r="E190" s="7" t="s">
        <v>528</v>
      </c>
      <c r="F190" s="7" t="s">
        <v>508</v>
      </c>
      <c r="G190" s="7" t="s">
        <v>509</v>
      </c>
      <c r="H190" s="7" t="s">
        <v>505</v>
      </c>
      <c r="I190" s="7" t="s">
        <v>493</v>
      </c>
      <c r="J190" s="7" t="s">
        <v>867</v>
      </c>
    </row>
    <row r="191" ht="30" customHeight="1" spans="1:10">
      <c r="A191" s="181" t="s">
        <v>467</v>
      </c>
      <c r="B191" s="7" t="s">
        <v>877</v>
      </c>
      <c r="C191" s="7" t="s">
        <v>487</v>
      </c>
      <c r="D191" s="7" t="s">
        <v>488</v>
      </c>
      <c r="E191" s="7" t="s">
        <v>878</v>
      </c>
      <c r="F191" s="7" t="s">
        <v>508</v>
      </c>
      <c r="G191" s="7" t="s">
        <v>879</v>
      </c>
      <c r="H191" s="7" t="s">
        <v>632</v>
      </c>
      <c r="I191" s="7" t="s">
        <v>493</v>
      </c>
      <c r="J191" s="7" t="s">
        <v>880</v>
      </c>
    </row>
    <row r="192" ht="30" customHeight="1" spans="1:10">
      <c r="A192" s="181" t="s">
        <v>467</v>
      </c>
      <c r="B192" s="7" t="s">
        <v>877</v>
      </c>
      <c r="C192" s="7" t="s">
        <v>487</v>
      </c>
      <c r="D192" s="7" t="s">
        <v>488</v>
      </c>
      <c r="E192" s="7" t="s">
        <v>881</v>
      </c>
      <c r="F192" s="7" t="s">
        <v>508</v>
      </c>
      <c r="G192" s="7" t="s">
        <v>882</v>
      </c>
      <c r="H192" s="7" t="s">
        <v>632</v>
      </c>
      <c r="I192" s="7" t="s">
        <v>493</v>
      </c>
      <c r="J192" s="7" t="s">
        <v>883</v>
      </c>
    </row>
    <row r="193" ht="30" customHeight="1" spans="1:10">
      <c r="A193" s="181" t="s">
        <v>467</v>
      </c>
      <c r="B193" s="7" t="s">
        <v>877</v>
      </c>
      <c r="C193" s="7" t="s">
        <v>487</v>
      </c>
      <c r="D193" s="7" t="s">
        <v>502</v>
      </c>
      <c r="E193" s="7" t="s">
        <v>884</v>
      </c>
      <c r="F193" s="7" t="s">
        <v>490</v>
      </c>
      <c r="G193" s="7" t="s">
        <v>885</v>
      </c>
      <c r="H193" s="7" t="s">
        <v>521</v>
      </c>
      <c r="I193" s="7" t="s">
        <v>522</v>
      </c>
      <c r="J193" s="7" t="s">
        <v>873</v>
      </c>
    </row>
    <row r="194" ht="30" customHeight="1" spans="1:10">
      <c r="A194" s="181" t="s">
        <v>467</v>
      </c>
      <c r="B194" s="7" t="s">
        <v>877</v>
      </c>
      <c r="C194" s="7" t="s">
        <v>487</v>
      </c>
      <c r="D194" s="7" t="s">
        <v>502</v>
      </c>
      <c r="E194" s="7" t="s">
        <v>886</v>
      </c>
      <c r="F194" s="7" t="s">
        <v>490</v>
      </c>
      <c r="G194" s="7" t="s">
        <v>709</v>
      </c>
      <c r="H194" s="7" t="s">
        <v>505</v>
      </c>
      <c r="I194" s="7" t="s">
        <v>493</v>
      </c>
      <c r="J194" s="7" t="s">
        <v>856</v>
      </c>
    </row>
    <row r="195" ht="30" customHeight="1" spans="1:10">
      <c r="A195" s="181" t="s">
        <v>467</v>
      </c>
      <c r="B195" s="7" t="s">
        <v>877</v>
      </c>
      <c r="C195" s="7" t="s">
        <v>487</v>
      </c>
      <c r="D195" s="7" t="s">
        <v>511</v>
      </c>
      <c r="E195" s="7" t="s">
        <v>512</v>
      </c>
      <c r="F195" s="7" t="s">
        <v>490</v>
      </c>
      <c r="G195" s="7" t="s">
        <v>541</v>
      </c>
      <c r="H195" s="7" t="s">
        <v>515</v>
      </c>
      <c r="I195" s="7" t="s">
        <v>493</v>
      </c>
      <c r="J195" s="7" t="s">
        <v>875</v>
      </c>
    </row>
    <row r="196" ht="30" customHeight="1" spans="1:10">
      <c r="A196" s="181" t="s">
        <v>467</v>
      </c>
      <c r="B196" s="7" t="s">
        <v>877</v>
      </c>
      <c r="C196" s="7" t="s">
        <v>517</v>
      </c>
      <c r="D196" s="7" t="s">
        <v>518</v>
      </c>
      <c r="E196" s="7" t="s">
        <v>887</v>
      </c>
      <c r="F196" s="7" t="s">
        <v>508</v>
      </c>
      <c r="G196" s="7" t="s">
        <v>888</v>
      </c>
      <c r="H196" s="7" t="s">
        <v>774</v>
      </c>
      <c r="I196" s="7" t="s">
        <v>493</v>
      </c>
      <c r="J196" s="7" t="s">
        <v>889</v>
      </c>
    </row>
    <row r="197" ht="30" customHeight="1" spans="1:10">
      <c r="A197" s="181" t="s">
        <v>467</v>
      </c>
      <c r="B197" s="7" t="s">
        <v>877</v>
      </c>
      <c r="C197" s="7" t="s">
        <v>517</v>
      </c>
      <c r="D197" s="7" t="s">
        <v>524</v>
      </c>
      <c r="E197" s="7" t="s">
        <v>861</v>
      </c>
      <c r="F197" s="7" t="s">
        <v>508</v>
      </c>
      <c r="G197" s="7" t="s">
        <v>509</v>
      </c>
      <c r="H197" s="7" t="s">
        <v>505</v>
      </c>
      <c r="I197" s="7" t="s">
        <v>493</v>
      </c>
      <c r="J197" s="7" t="s">
        <v>862</v>
      </c>
    </row>
    <row r="198" ht="30" customHeight="1" spans="1:10">
      <c r="A198" s="181" t="s">
        <v>467</v>
      </c>
      <c r="B198" s="7" t="s">
        <v>877</v>
      </c>
      <c r="C198" s="7" t="s">
        <v>517</v>
      </c>
      <c r="D198" s="7" t="s">
        <v>524</v>
      </c>
      <c r="E198" s="7" t="s">
        <v>876</v>
      </c>
      <c r="F198" s="7" t="s">
        <v>490</v>
      </c>
      <c r="G198" s="7" t="s">
        <v>864</v>
      </c>
      <c r="H198" s="7" t="s">
        <v>521</v>
      </c>
      <c r="I198" s="7" t="s">
        <v>522</v>
      </c>
      <c r="J198" s="7" t="s">
        <v>865</v>
      </c>
    </row>
    <row r="199" ht="30" customHeight="1" spans="1:10">
      <c r="A199" s="181" t="s">
        <v>467</v>
      </c>
      <c r="B199" s="7" t="s">
        <v>877</v>
      </c>
      <c r="C199" s="7" t="s">
        <v>527</v>
      </c>
      <c r="D199" s="7" t="s">
        <v>528</v>
      </c>
      <c r="E199" s="7" t="s">
        <v>528</v>
      </c>
      <c r="F199" s="7" t="s">
        <v>508</v>
      </c>
      <c r="G199" s="7" t="s">
        <v>509</v>
      </c>
      <c r="H199" s="7" t="s">
        <v>505</v>
      </c>
      <c r="I199" s="7" t="s">
        <v>493</v>
      </c>
      <c r="J199" s="7" t="s">
        <v>867</v>
      </c>
    </row>
  </sheetData>
  <mergeCells count="54">
    <mergeCell ref="A2:J2"/>
    <mergeCell ref="A3:H3"/>
    <mergeCell ref="A8:A16"/>
    <mergeCell ref="A17:A23"/>
    <mergeCell ref="A24:A29"/>
    <mergeCell ref="A30:A37"/>
    <mergeCell ref="A38:A43"/>
    <mergeCell ref="A44:A51"/>
    <mergeCell ref="A52:A58"/>
    <mergeCell ref="A59:A64"/>
    <mergeCell ref="A65:A71"/>
    <mergeCell ref="A72:A77"/>
    <mergeCell ref="A78:A83"/>
    <mergeCell ref="A85:A90"/>
    <mergeCell ref="A91:A97"/>
    <mergeCell ref="A98:A104"/>
    <mergeCell ref="A105:A109"/>
    <mergeCell ref="A110:A116"/>
    <mergeCell ref="A117:A123"/>
    <mergeCell ref="A124:A130"/>
    <mergeCell ref="A132:A137"/>
    <mergeCell ref="A138:A147"/>
    <mergeCell ref="A148:A154"/>
    <mergeCell ref="A155:A161"/>
    <mergeCell ref="A162:A173"/>
    <mergeCell ref="A175:A184"/>
    <mergeCell ref="A185:A190"/>
    <mergeCell ref="A191:A199"/>
    <mergeCell ref="B8:B16"/>
    <mergeCell ref="B17:B23"/>
    <mergeCell ref="B24:B29"/>
    <mergeCell ref="B30:B37"/>
    <mergeCell ref="B38:B43"/>
    <mergeCell ref="B44:B51"/>
    <mergeCell ref="B52:B58"/>
    <mergeCell ref="B59:B64"/>
    <mergeCell ref="B65:B71"/>
    <mergeCell ref="B72:B77"/>
    <mergeCell ref="B78:B83"/>
    <mergeCell ref="B85:B90"/>
    <mergeCell ref="B91:B97"/>
    <mergeCell ref="B98:B104"/>
    <mergeCell ref="B105:B109"/>
    <mergeCell ref="B110:B116"/>
    <mergeCell ref="B117:B123"/>
    <mergeCell ref="B124:B130"/>
    <mergeCell ref="B132:B137"/>
    <mergeCell ref="B138:B147"/>
    <mergeCell ref="B148:B154"/>
    <mergeCell ref="B155:B161"/>
    <mergeCell ref="B162:B173"/>
    <mergeCell ref="B175:B184"/>
    <mergeCell ref="B185:B190"/>
    <mergeCell ref="B191:B19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政府性基金预算支出预算表06</vt:lpstr>
      <vt:lpstr>部门政府采购预算表07</vt:lpstr>
      <vt:lpstr>部门政府购买服务预算表08</vt:lpstr>
      <vt:lpstr>对下转移支付预算表09-1</vt:lpstr>
      <vt:lpstr>对下转移支付绩效目标表09-2</vt:lpstr>
      <vt:lpstr>新增资产配置预算表10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童㐂</cp:lastModifiedBy>
  <dcterms:created xsi:type="dcterms:W3CDTF">2026-03-10T07:54:00Z</dcterms:created>
  <dcterms:modified xsi:type="dcterms:W3CDTF">2026-03-18T08:13:34Z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1A50A103776A479C9EC8327ED9EB94D1_13</vt:lpwstr>
  </property>
  <property fmtid="{D5CDD505-2E9C-101B-9397-08002B2CF9AE}" pid="3" name="KSOProductBuildVer">
    <vt:lpwstr>2052-12.1.0.25225</vt:lpwstr>
  </property>
  <property fmtid="{D5CDD505-2E9C-101B-9397-08002B2CF9AE}" pid="4" name="CalculationRule">
    <vt:i4>0</vt:i4>
  </property>
</Properties>
</file>