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本级）05-2" sheetId="10" r:id="rId9"/>
    <sheet name="部门政府性基金预算支出预算表06" sheetId="11" r:id="rId10"/>
    <sheet name="部门政府采购预算表07" sheetId="12" r:id="rId11"/>
    <sheet name="部门政府购买服务预算表08" sheetId="13" r:id="rId12"/>
    <sheet name="对下转移支付预算表09" sheetId="14" r:id="rId13"/>
    <sheet name="对下转移支付绩效目标表09-2" sheetId="18" r:id="rId14"/>
    <sheet name="新增资产配置表10" sheetId="15" r:id="rId15"/>
    <sheet name="上级转移支付补助项目支出预算表11" sheetId="16" r:id="rId16"/>
    <sheet name="部门项目中期规划预算表12" sheetId="17" r:id="rId17"/>
  </sheets>
  <definedNames>
    <definedName name="_xlnm.Print_Titles" localSheetId="13">'对下转移支付绩效目标表09-2'!$A:$A,'对下转移支付绩效目标表09-2'!$1:$1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<sst xmlns="http://schemas.openxmlformats.org/spreadsheetml/2006/main" count="1210" uniqueCount="474">
  <si>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</si>
  <si>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</si>
  <si>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</si>
  <si>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</si>
  <si>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</si>
  <si>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</si>
  <si>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</si>
  <si>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</si>
  <si>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</si>
  <si>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</si>
  <si>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</si>
  <si>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</si>
  <si>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</si>
  <si>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</si>
  <si>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</si>
  <si>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</si>
  <si>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</si>
  <si>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</si>
  <si>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</si>
  <si>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</si>
  <si>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</si>
  <si>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</si>
  <si>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</si>
  <si>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</si>
  <si>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</si>
  <si>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</si>
  <si>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</si>
  <si>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</si>
  <si>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</si>
  <si>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</si>
  <si>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</si>
  <si>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</si>
  <si>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</si>
  <si>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</si>
  <si>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</si>
  <si>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</si>
  <si>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</si>
  <si>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</si>
  <si>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</si>
  <si>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</si>
  <si>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</si>
  <si>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</si>
  <si>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</si>
  <si>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</si>
  <si>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</si>
  <si>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</si>
  <si>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</si>
  <si>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</si>
  <si>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</si>
  <si>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</si>
  <si>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</si>
  <si>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</si>
  <si>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</si>
  <si>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</si>
  <si>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</si>
  <si>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</si>
  <si>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</si>
  <si>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</si>
  <si>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</si>
  <si>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</si>
  <si>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</si>
  <si>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</si>
  <si>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</si>
  <si>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</si>
  <si>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</si>
  <si>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</si>
  <si>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</si>
  <si>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129007</t>
  </si>
  <si>
    <t>昆明少年儿童图书馆</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</si>
  <si>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</si>
  <si>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</si>
  <si>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</si>
  <si>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</si>
  <si>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</si>
  <si>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</si>
  <si>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</si>
  <si>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</si>
  <si>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</si>
  <si>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</si>
  <si>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</si>
  <si>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</si>
  <si>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</si>
  <si>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</si>
  <si>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</si>
  <si>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</si>
  <si>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</si>
  <si>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</si>
  <si>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</si>
  <si>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</si>
  <si>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</si>
  <si>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</si>
  <si>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</si>
  <si>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</si>
  <si>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</si>
  <si>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</si>
  <si>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</si>
  <si>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</si>
  <si>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20701</t>
  </si>
  <si>
    <t>文化和旅游</t>
  </si>
  <si>
    <t>2070104</t>
  </si>
  <si>
    <t>图书馆</t>
  </si>
  <si>
    <t>2070199</t>
  </si>
  <si>
    <t>其他文化和旅游支出</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</si>
  <si>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</si>
  <si>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</si>
  <si>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</si>
  <si>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</si>
  <si>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</si>
  <si>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</si>
  <si>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</si>
  <si>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</si>
  <si>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</si>
  <si>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</si>
  <si>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</si>
  <si>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</si>
  <si>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</si>
  <si>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</si>
  <si>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</si>
  <si>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</si>
  <si>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</si>
  <si>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</si>
  <si>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</si>
  <si>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</si>
  <si>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</si>
  <si>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</si>
  <si>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</si>
  <si>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</si>
  <si>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2026年部门财政拨款收支预算总表</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</si>
  <si>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</si>
  <si>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</si>
  <si>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</si>
  <si>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</si>
  <si>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</si>
  <si>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</si>
  <si>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</si>
  <si>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</si>
  <si>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</si>
  <si>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</si>
  <si>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</si>
  <si>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</si>
  <si>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</si>
  <si>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</si>
  <si>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</si>
  <si>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</si>
  <si>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</si>
  <si>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</si>
  <si>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</si>
  <si>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</si>
  <si>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</si>
  <si>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</si>
  <si>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</si>
  <si>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</si>
  <si>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</si>
  <si>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</si>
  <si>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</si>
  <si>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</si>
  <si>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</si>
  <si>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</si>
  <si>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</si>
  <si>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</si>
  <si>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</si>
  <si>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2026年一般公共预算支出预算表（按功能科目分类）</t>
  </si>
  <si>
    <t>部门预算支出功能分类科目</t>
  </si>
  <si>
    <t>人员经费</t>
  </si>
  <si>
    <t>公用经费</t>
  </si>
  <si>
    <t>合  计</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</si>
  <si>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</si>
  <si>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</si>
  <si>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</si>
  <si>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</si>
  <si>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</si>
  <si>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</si>
  <si>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</si>
  <si>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</si>
  <si>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</si>
  <si>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单位名称：昆明少年儿童图书馆</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</si>
  <si>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</si>
  <si>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</si>
  <si>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</si>
  <si>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</si>
  <si>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</si>
  <si>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</si>
  <si>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</si>
  <si>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</si>
  <si>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</si>
  <si>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</si>
  <si>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</si>
  <si>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</si>
  <si>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</si>
  <si>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</si>
  <si>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</si>
  <si>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</si>
  <si>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530103210000000002232</t>
  </si>
  <si>
    <t>30113</t>
  </si>
  <si>
    <t>530103231100001381597</t>
  </si>
  <si>
    <t>残疾人保障金</t>
  </si>
  <si>
    <t>30112</t>
  </si>
  <si>
    <t>其他社会保障缴费</t>
  </si>
  <si>
    <t>530103210000000002230</t>
  </si>
  <si>
    <t>事业人员支出工资</t>
  </si>
  <si>
    <t>30101</t>
  </si>
  <si>
    <t>基本工资</t>
  </si>
  <si>
    <t>30102</t>
  </si>
  <si>
    <t>津贴补贴</t>
  </si>
  <si>
    <t>30103</t>
  </si>
  <si>
    <t>奖金</t>
  </si>
  <si>
    <t>30107</t>
  </si>
  <si>
    <t>绩效工资</t>
  </si>
  <si>
    <t>530103241100002490359</t>
  </si>
  <si>
    <t>公务用车定额包干经费</t>
  </si>
  <si>
    <t>30239</t>
  </si>
  <si>
    <t>其他交通费用</t>
  </si>
  <si>
    <t>530103231100001414912</t>
  </si>
  <si>
    <t>事业人员绩效奖励</t>
  </si>
  <si>
    <t>530103241100002279414</t>
  </si>
  <si>
    <t>离退休人员支出</t>
  </si>
  <si>
    <t>30305</t>
  </si>
  <si>
    <t>生活补助</t>
  </si>
  <si>
    <t>530103210000000002238</t>
  </si>
  <si>
    <t>一般公用经费</t>
  </si>
  <si>
    <t>30201</t>
  </si>
  <si>
    <t>办公费</t>
  </si>
  <si>
    <t>30205</t>
  </si>
  <si>
    <t>水费</t>
  </si>
  <si>
    <t>30207</t>
  </si>
  <si>
    <t>邮电费</t>
  </si>
  <si>
    <t>30211</t>
  </si>
  <si>
    <t>差旅费</t>
  </si>
  <si>
    <t>30213</t>
  </si>
  <si>
    <t>维修（护）费</t>
  </si>
  <si>
    <t>30216</t>
  </si>
  <si>
    <t>培训费</t>
  </si>
  <si>
    <t>30299</t>
  </si>
  <si>
    <t>其他商品和服务支出</t>
  </si>
  <si>
    <t>530103210000000002231</t>
  </si>
  <si>
    <t>社会保障缴费</t>
  </si>
  <si>
    <t>30108</t>
  </si>
  <si>
    <t>机关事业单位基本养老保险缴费</t>
  </si>
  <si>
    <t>30110</t>
  </si>
  <si>
    <t>职工基本医疗保险缴费</t>
  </si>
  <si>
    <t>30111</t>
  </si>
  <si>
    <t>公务员医疗补助缴费</t>
  </si>
  <si>
    <t>530103210000000002234</t>
  </si>
  <si>
    <t>30217</t>
  </si>
  <si>
    <t>530103210000000004939</t>
  </si>
  <si>
    <t>工会经费</t>
  </si>
  <si>
    <t>30228</t>
  </si>
  <si>
    <t>530103231100001414889</t>
  </si>
  <si>
    <t>离退休工会活动经费</t>
  </si>
  <si>
    <t>预算05-1表</t>
  </si>
  <si>
    <t>2026年部门项目支出预算表</t>
  </si>
  <si>
    <t>项目分类</t>
  </si>
  <si>
    <t>项目单位</t>
  </si>
  <si>
    <t>本年拨款</t>
  </si>
  <si>
    <t>其中：本次下达</t>
  </si>
  <si>
    <t>事业发展类</t>
  </si>
  <si>
    <t>530103251100004507908</t>
  </si>
  <si>
    <t>下达2024年美术馆、公共图书馆、文化馆（站）免费开放省级配套资金</t>
  </si>
  <si>
    <t>30227</t>
  </si>
  <si>
    <t>委托业务费</t>
  </si>
  <si>
    <t>530103251100004520834</t>
  </si>
  <si>
    <t>2025年中央补助地方公共文化服务体系建设资金</t>
  </si>
  <si>
    <t>530103210000000001477</t>
  </si>
  <si>
    <t>图书馆免费开放保障经费</t>
  </si>
  <si>
    <t>530103210000000002044</t>
  </si>
  <si>
    <t>盘龙区图书馆总分馆制建设（第一期）管理运行维护经费</t>
  </si>
  <si>
    <t>530103251100004305061</t>
  </si>
  <si>
    <t>基层公共文化服务经费</t>
  </si>
  <si>
    <t>31003</t>
  </si>
  <si>
    <t>专用设备购置</t>
  </si>
  <si>
    <t>530103261100004965701</t>
  </si>
  <si>
    <t>图书馆大楼日常、网络维护经费</t>
  </si>
  <si>
    <t>530103261100005043211</t>
  </si>
  <si>
    <t>图书馆大楼电梯购置经费</t>
  </si>
  <si>
    <t>530103251100004366615</t>
  </si>
  <si>
    <t>公共图书馆、美术馆、文化馆（站）免费开放补助资金</t>
  </si>
  <si>
    <t>530103251100004366657</t>
  </si>
  <si>
    <t>2025年度美术馆、公共图书馆、文化馆（站）免费开放市级补助资金</t>
  </si>
  <si>
    <t>2026年部门项目支出绩效目标表</t>
  </si>
  <si>
    <t>项目年度绩效目标</t>
  </si>
  <si>
    <t>一级指标</t>
  </si>
  <si>
    <t>二级指标</t>
  </si>
  <si>
    <t>三级指标</t>
  </si>
  <si>
    <t>指标性质</t>
  </si>
  <si>
    <t>指标值</t>
  </si>
  <si>
    <t>度量单位</t>
  </si>
  <si>
    <t>指标属性</t>
  </si>
  <si>
    <t>指标内容</t>
  </si>
  <si>
    <t>根据昆财教[2011]31号、云财教[2016]383号、[2017]33号文件精神，由地方财政补助免费开放保障经费25600元，专项用于公共图书馆免费开放运转并提供基本公共文化服务支出。公共图书馆是公共文化服务的重要阵地，应坚持公益性、基本性、均等性、便利性原则，利用本馆设施设备和文献资源为读者提供免费的基本文化服务，包括书刊借阅、参考咨询、展览、讲座和数字化等服务。</t>
  </si>
  <si>
    <t>产出指标</t>
  </si>
  <si>
    <t>数量指标</t>
  </si>
  <si>
    <t>进馆人次</t>
  </si>
  <si>
    <t>&gt;=</t>
  </si>
  <si>
    <t>80000</t>
  </si>
  <si>
    <t>人次</t>
  </si>
  <si>
    <t>定量指标</t>
  </si>
  <si>
    <t>反映进馆数量情况</t>
  </si>
  <si>
    <t>借阅量数量</t>
  </si>
  <si>
    <t>110000</t>
  </si>
  <si>
    <t>册</t>
  </si>
  <si>
    <t>反映图书馆年外借册的数量情况</t>
  </si>
  <si>
    <t>质量指标</t>
  </si>
  <si>
    <t>免费开放时长/月</t>
  </si>
  <si>
    <t>256</t>
  </si>
  <si>
    <t>小时</t>
  </si>
  <si>
    <t>每月免费开放时长</t>
  </si>
  <si>
    <t>时效指标</t>
  </si>
  <si>
    <t>完成时限</t>
  </si>
  <si>
    <t>&lt;=</t>
  </si>
  <si>
    <t>2026年度内</t>
  </si>
  <si>
    <t>年</t>
  </si>
  <si>
    <t>2026年1月至12月正常免费开放图书馆，每天开馆时间不少于8小时</t>
  </si>
  <si>
    <t>效益指标</t>
  </si>
  <si>
    <t>社会效益</t>
  </si>
  <si>
    <t>促进文化知识的传播，提高读者素质教育</t>
  </si>
  <si>
    <t>=</t>
  </si>
  <si>
    <t>有效促进</t>
  </si>
  <si>
    <t>是/否</t>
  </si>
  <si>
    <t>定性指标</t>
  </si>
  <si>
    <t>反映该项目实施的社会影响和效果</t>
  </si>
  <si>
    <t>可持续影响</t>
  </si>
  <si>
    <t>提高阅读群众的精神生活</t>
  </si>
  <si>
    <t>提高</t>
  </si>
  <si>
    <t>通过项目实施，不断提高阅读群众的精神生活。</t>
  </si>
  <si>
    <t>满意度指标</t>
  </si>
  <si>
    <t>服务对象满意度</t>
  </si>
  <si>
    <t>读者满意度</t>
  </si>
  <si>
    <t>90</t>
  </si>
  <si>
    <t>%</t>
  </si>
  <si>
    <t>反映读者满意度</t>
  </si>
  <si>
    <t>成本指标</t>
  </si>
  <si>
    <t>经济成本指标</t>
  </si>
  <si>
    <t>25600</t>
  </si>
  <si>
    <t>元</t>
  </si>
  <si>
    <t>成本控制在25600元内</t>
  </si>
  <si>
    <t>2026年，昆明少年儿童图书馆将以65.09万元年度预算为支撑，全面推进图书馆大楼日常、网络维护经费项目实施。围绕“保障运营、提升服务”核心，一方面实现设施设备完好率98%以上，完成年度房舍修葺、100% 绿化养护，通过每2小时1次安全巡查、公共区域每日不少于3次保洁，确保年度安全事故发生率为0，营造安全整洁环境；另一方面保障业务系统与办公设备正常运行率99%以上，网络单次中断不超1小时，无重大网络安全事件，同时实现预算执行率95%以上、读者满意度90分以上，以完善的管理制度和高效的服务，确保图书馆免费开放工作有序开展，为盘龙区文化旅游事业发展提供坚实保障。</t>
  </si>
  <si>
    <t>签订物业管理服务合同数量</t>
  </si>
  <si>
    <t>1.00</t>
  </si>
  <si>
    <t>个</t>
  </si>
  <si>
    <t>反映签订图书馆物业管理服务合同数量</t>
  </si>
  <si>
    <t>签订网络服务公司数量</t>
  </si>
  <si>
    <t>反映签订图书馆网络维护的公司数量</t>
  </si>
  <si>
    <t>采购合规性</t>
  </si>
  <si>
    <t>100</t>
  </si>
  <si>
    <t>反映图书馆物业管理服务采购的合规性</t>
  </si>
  <si>
    <t>网络正常运行率</t>
  </si>
  <si>
    <t>反映提供持续稳定的网络传输情况</t>
  </si>
  <si>
    <t>2026</t>
  </si>
  <si>
    <t>年度</t>
  </si>
  <si>
    <t>反映该项目完成时间情况</t>
  </si>
  <si>
    <t>提升安全整洁的工作环境</t>
  </si>
  <si>
    <t>有效提升</t>
  </si>
  <si>
    <t>提升图书馆环境，提高图书馆环境秩序</t>
  </si>
  <si>
    <t>读者及办公人员满意度</t>
  </si>
  <si>
    <t>反映读者及办公人员满意度</t>
  </si>
  <si>
    <t>预算批复金额</t>
  </si>
  <si>
    <t>不超出预算批复金额</t>
  </si>
  <si>
    <t>2026年我单位将聚焦基层文化服务提质增效，具体目标如下：在产出指标方面，数量上确保购置各综合类图书不少于10000册、举办阅读活动不少于15场、年订报刊不少于250种；质量上确保项目验收合格率达100%；时效上保证2026年12月31日前完成全部项目任务；在效益指标方面，丰富群众文化知识，通过项目实施有效提升群众文化素养；可持续影响上持续推进基层综合性文化服务中心功能完善，为后续服务奠定基础；在满意度指标方面，确保辖区群众满意度不低于90%，通过问卷调查验证成效，确保年度目标与总体规划（2026-2028 年）有效衔接，推动基层公共文化服务标准化、规范化发展。</t>
  </si>
  <si>
    <t>购置各综合类图书</t>
  </si>
  <si>
    <t>10000</t>
  </si>
  <si>
    <t>反映购置图书数量情况</t>
  </si>
  <si>
    <t>举办阅读活动数量</t>
  </si>
  <si>
    <t>场</t>
  </si>
  <si>
    <t>反映阅读活动数量情况</t>
  </si>
  <si>
    <t>年订报刊</t>
  </si>
  <si>
    <t>250</t>
  </si>
  <si>
    <t>种</t>
  </si>
  <si>
    <t>反映购置报刊数量情况</t>
  </si>
  <si>
    <t>验收合格率</t>
  </si>
  <si>
    <t>验收合格率达100%</t>
  </si>
  <si>
    <t>项目完成时限</t>
  </si>
  <si>
    <t>2026年底以前</t>
  </si>
  <si>
    <t>2026年12月31日前完成</t>
  </si>
  <si>
    <t>丰富群众文化知识</t>
  </si>
  <si>
    <t>丰富</t>
  </si>
  <si>
    <t>实施该项目产生的社会效果和影响</t>
  </si>
  <si>
    <t>辖区群众满意度</t>
  </si>
  <si>
    <t>反映辖区群众满意度</t>
  </si>
  <si>
    <t>611200</t>
  </si>
  <si>
    <t>成本控制在611200元内</t>
  </si>
  <si>
    <t>1.2026年内先完成一部老旧电梯拆除、新电梯采购及安装工作；2.2026年内完成新电梯安全检测，取得盘龙区市场监督管理局出具的使用登记证书并正式启用；3.2026年内建立新电梯日常巡检及维护档案，确保启用后至2026年底无重大运行故障，保障人员安全出行。</t>
  </si>
  <si>
    <t>更换电梯数量</t>
  </si>
  <si>
    <t>部</t>
  </si>
  <si>
    <t>更换电梯数量1部</t>
  </si>
  <si>
    <t>新电梯取得使用登记证书数量</t>
  </si>
  <si>
    <t>份</t>
  </si>
  <si>
    <t>新电梯取得使用登记证书数量1份</t>
  </si>
  <si>
    <t>日常巡检巡查次数</t>
  </si>
  <si>
    <t>次/年</t>
  </si>
  <si>
    <t>日常巡检巡查次数大于12次</t>
  </si>
  <si>
    <t>形成检查成果数量</t>
  </si>
  <si>
    <t>份/年</t>
  </si>
  <si>
    <t>形成检查成果数量1份/年</t>
  </si>
  <si>
    <t>新电梯检测合格率</t>
  </si>
  <si>
    <t>新电梯检测合格率为100%</t>
  </si>
  <si>
    <t>电梯拆除及安装完成时间</t>
  </si>
  <si>
    <t>2026年底前</t>
  </si>
  <si>
    <t>电梯拆除及安装完成时间为2026年底前</t>
  </si>
  <si>
    <t>大楼内人员安全出行保障率</t>
  </si>
  <si>
    <t>大楼内人员安全出行保障率为100%</t>
  </si>
  <si>
    <t>电梯使用年限</t>
  </si>
  <si>
    <t>电梯使用年限大于15年</t>
  </si>
  <si>
    <t>使用人员满意度</t>
  </si>
  <si>
    <t>大楼使用人员对新电梯满意度大于90%</t>
  </si>
  <si>
    <t>电梯更换总费用控制额</t>
  </si>
  <si>
    <t>22500</t>
  </si>
  <si>
    <t>元/部</t>
  </si>
  <si>
    <t>电梯更换总费用控制控制在22500元/部</t>
  </si>
  <si>
    <t>根据文化部、新闻出版广电总局、体育总局、发展改革委、财政部以文公共发〔2016〕38号印发《关于推进县级文化馆图书馆总分馆制建设的指导意见》、云文社【2016】11号、《云南省文化厅关于同意昆明盘龙区图书馆列为云南省县级图书馆分馆总分馆制建设试点单位的批复》、盘文体旅【2017】56号文件精神，盘龙区图书馆总分馆制建设及评估定级相关项目已建成并正常运行，2020年涉及到该项目的设备、系统及网站平台运行维护，包含：WAF（Web服务器反病毒防篡改系统）维护、图书馆微信公众服务平台运行管理、图书馆集群自动化管理系统（总馆）软件系统维护、读者服务平台(opac)软件系统维护、自助办证机RFID接口软件系统维护、RFID自助借还模块软件系统维护等。</t>
  </si>
  <si>
    <t>总分馆数量</t>
  </si>
  <si>
    <t>需要管理运行维护的总分馆数量情况</t>
  </si>
  <si>
    <t>系统正常运行率</t>
  </si>
  <si>
    <t>反映系统正常运行率</t>
  </si>
  <si>
    <t>2026年1月-12月</t>
  </si>
  <si>
    <t>2026年1月-12月维护到位，更新及时，内容丰富。</t>
  </si>
  <si>
    <t>拓展图书馆的功能及作用</t>
  </si>
  <si>
    <t>有效拓展</t>
  </si>
  <si>
    <t>实现辖区内的资源共享</t>
  </si>
  <si>
    <t>实现</t>
  </si>
  <si>
    <t>实施该项目产生的可持续性效果和影响</t>
  </si>
  <si>
    <t>群众满意度</t>
  </si>
  <si>
    <t>反映群众满意度情况</t>
  </si>
  <si>
    <t>48547</t>
  </si>
  <si>
    <t>本年政府性基金预算支出</t>
  </si>
  <si>
    <t>昆明少年儿童图书馆2026年无部门政府性基金预算支出，故此表为空。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</si>
  <si>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</si>
  <si>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</si>
  <si>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</si>
  <si>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</si>
  <si>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</si>
  <si>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</si>
  <si>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</si>
  <si>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</si>
  <si>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</si>
  <si>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</si>
  <si>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</si>
  <si>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</si>
  <si>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2025年图书馆大楼物业管理服务项目</t>
  </si>
  <si>
    <t>物业管理服务</t>
  </si>
  <si>
    <t>采购图书馆大楼1部电梯</t>
  </si>
  <si>
    <t>电梯</t>
  </si>
  <si>
    <t>预算08表</t>
  </si>
  <si>
    <t>2026年部门政府购买服务预算表</t>
  </si>
  <si>
    <t>政府购买服务项目</t>
  </si>
  <si>
    <t>政府购买服务目录</t>
  </si>
  <si>
    <t>昆明少年儿童图书馆2026年无部门政府购买服务预算支出，故此表为空。</t>
  </si>
  <si>
    <t>预算09-1表</t>
  </si>
  <si>
    <t>2026年对下转移支付预算表</t>
  </si>
  <si>
    <t>单位名称（项目）</t>
  </si>
  <si>
    <t>地区</t>
  </si>
  <si>
    <t>昆明少年儿童图书馆2026年无部门对下转移支付预算支出，故此表为空。</t>
  </si>
  <si>
    <t>预算09-2表</t>
  </si>
  <si>
    <t>2026年对下转移支付绩效目标表</t>
  </si>
  <si>
    <t>单位名称、项目名称</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</si>
  <si>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</si>
  <si>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</si>
  <si>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</si>
  <si>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</si>
  <si>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</si>
  <si>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</si>
  <si>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</si>
  <si>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</si>
  <si>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</si>
  <si>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昆明少年儿童图书馆2026年无部门新增资产配置预算支出，故此表为空。</t>
  </si>
  <si>
    <t>2026年上级转移支付补助项目支出预算表</t>
  </si>
  <si>
    <t>上级补助</t>
  </si>
  <si>
    <t>昆明少年儿童图书馆2026年无部门上级转移支付补助项目预算支出，故此表为空。</t>
  </si>
  <si>
    <t>预算12表</t>
  </si>
  <si>
    <t>项目级次</t>
  </si>
  <si>
    <t>2026年</t>
  </si>
  <si>
    <t>2027年</t>
  </si>
  <si>
    <t>2028年</t>
  </si>
  <si>
    <t>313 事业发展类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</si>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</sst>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b/>
      <sz val="23"/>
      <color rgb="FF000000"/>
      <name val="宋体"/>
      <charset val="134"/>
    </font>
    <font>
      <sz val="9"/>
      <color rgb="FF000000"/>
      <name val="宋体"/>
      <charset val="134"/>
    </font>
    <font>
      <b/>
      <sz val="23.95"/>
      <color rgb="FF000000"/>
      <name val="宋体"/>
      <charset val="134"/>
    </font>
    <font>
      <sz val="10"/>
      <color rgb="FF000000"/>
      <name val="Arial"/>
      <charset val="134"/>
    </font>
    <font>
      <b/>
      <sz val="22"/>
      <color rgb="FF000000"/>
      <name val="宋体"/>
      <charset val="134"/>
    </font>
    <font>
      <sz val="11.25"/>
      <color rgb="FF000000"/>
      <name val="宋体"/>
      <charset val="134"/>
    </font>
    <font>
      <sz val="9.75"/>
      <color rgb="FF000000"/>
      <name val="SimSun"/>
      <charset val="134"/>
    </font>
    <font>
      <sz val="9"/>
      <color theme="1"/>
      <name val="normal"/>
      <charset val="134"/>
    </font>
    <font>
      <sz val="9"/>
      <name val="宋体"/>
      <charset val="134"/>
    </font>
    <font>
      <b/>
      <sz val="18"/>
      <color rgb="FF000000"/>
      <name val="宋体"/>
      <charset val="134"/>
    </font>
    <font>
      <sz val="10"/>
      <color rgb="FF000000"/>
      <name val="SimSun"/>
      <charset val="134"/>
    </font>
    <font>
      <b/>
      <sz val="21"/>
      <color rgb="FF000000"/>
      <name val="宋体"/>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rgb="FF000000"/>
      </left>
      <right/>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21"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2" applyNumberFormat="0" applyFill="0" applyAlignment="0" applyProtection="0">
      <alignment vertical="center"/>
    </xf>
    <xf numFmtId="0" fontId="27" fillId="0" borderId="22" applyNumberFormat="0" applyFill="0" applyAlignment="0" applyProtection="0">
      <alignment vertical="center"/>
    </xf>
    <xf numFmtId="0" fontId="28" fillId="0" borderId="23" applyNumberFormat="0" applyFill="0" applyAlignment="0" applyProtection="0">
      <alignment vertical="center"/>
    </xf>
    <xf numFmtId="0" fontId="28" fillId="0" borderId="0" applyNumberFormat="0" applyFill="0" applyBorder="0" applyAlignment="0" applyProtection="0">
      <alignment vertical="center"/>
    </xf>
    <xf numFmtId="0" fontId="29" fillId="4" borderId="24" applyNumberFormat="0" applyAlignment="0" applyProtection="0">
      <alignment vertical="center"/>
    </xf>
    <xf numFmtId="0" fontId="30" fillId="5" borderId="25" applyNumberFormat="0" applyAlignment="0" applyProtection="0">
      <alignment vertical="center"/>
    </xf>
    <xf numFmtId="0" fontId="31" fillId="5" borderId="24" applyNumberFormat="0" applyAlignment="0" applyProtection="0">
      <alignment vertical="center"/>
    </xf>
    <xf numFmtId="0" fontId="32" fillId="6" borderId="26" applyNumberFormat="0" applyAlignment="0" applyProtection="0">
      <alignment vertical="center"/>
    </xf>
    <xf numFmtId="0" fontId="33" fillId="0" borderId="27" applyNumberFormat="0" applyFill="0" applyAlignment="0" applyProtection="0">
      <alignment vertical="center"/>
    </xf>
    <xf numFmtId="0" fontId="34" fillId="0" borderId="28"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176" fontId="16" fillId="0" borderId="1">
      <alignment horizontal="right" vertical="center"/>
    </xf>
    <xf numFmtId="177" fontId="16" fillId="0" borderId="1">
      <alignment horizontal="right" vertical="center"/>
    </xf>
    <xf numFmtId="10" fontId="16" fillId="0" borderId="1">
      <alignment horizontal="right" vertical="center"/>
    </xf>
    <xf numFmtId="178" fontId="16" fillId="0" borderId="1">
      <alignment horizontal="right" vertical="center"/>
    </xf>
    <xf numFmtId="49" fontId="16" fillId="0" borderId="1">
      <alignment horizontal="left" vertical="center" wrapText="1"/>
    </xf>
    <xf numFmtId="178" fontId="16" fillId="0" borderId="1">
      <alignment horizontal="right" vertical="center"/>
    </xf>
    <xf numFmtId="179" fontId="16" fillId="0" borderId="1">
      <alignment horizontal="right" vertical="center"/>
    </xf>
    <xf numFmtId="180" fontId="16" fillId="0" borderId="1">
      <alignment horizontal="right" vertical="center"/>
    </xf>
  </cellStyleXfs>
  <cellXfs count="250">
    <xf numFmtId="0" fontId="0" fillId="0" borderId="0" xfId="0"/>
    <xf numFmtId="49" fontId="1" fillId="0" borderId="0" xfId="53"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3" applyFont="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3" applyFont="1">
      <alignment horizontal="left" vertical="center" wrapText="1"/>
    </xf>
    <xf numFmtId="178" fontId="6" fillId="0" borderId="1" xfId="54" applyFont="1">
      <alignment horizontal="right" vertical="center"/>
    </xf>
    <xf numFmtId="49" fontId="5" fillId="0" borderId="1" xfId="53" applyFont="1" applyAlignment="1">
      <alignment horizontal="center" vertical="center" wrapText="1"/>
    </xf>
    <xf numFmtId="49" fontId="7" fillId="0" borderId="0" xfId="0" applyNumberFormat="1" applyFont="1"/>
    <xf numFmtId="0" fontId="7" fillId="0" borderId="0" xfId="0" applyFont="1" applyAlignment="1" applyProtection="1">
      <alignment horizontal="right"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7"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4" fillId="2"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0" fillId="0" borderId="1" xfId="0" applyBorder="1"/>
    <xf numFmtId="178" fontId="5" fillId="0" borderId="1" xfId="54" applyFont="1">
      <alignment horizontal="right" vertical="center"/>
    </xf>
    <xf numFmtId="0" fontId="9" fillId="0" borderId="1" xfId="0" applyFont="1" applyBorder="1" applyAlignment="1">
      <alignment horizontal="left" vertical="center" wrapText="1"/>
    </xf>
    <xf numFmtId="0" fontId="9" fillId="2" borderId="1" xfId="0" applyFont="1" applyFill="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9" fillId="2" borderId="1" xfId="0" applyFont="1" applyFill="1" applyBorder="1" applyAlignment="1">
      <alignment horizontal="left" vertical="center"/>
    </xf>
    <xf numFmtId="0" fontId="0" fillId="0" borderId="0" xfId="0" applyFont="1" applyBorder="1" applyAlignment="1">
      <alignment vertical="center"/>
    </xf>
    <xf numFmtId="0" fontId="10"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9" fillId="2" borderId="0" xfId="0" applyFont="1" applyFill="1" applyAlignment="1" applyProtection="1">
      <alignment horizontal="left" vertical="center" wrapText="1"/>
      <protection locked="0"/>
    </xf>
    <xf numFmtId="0" fontId="9" fillId="2" borderId="0" xfId="0" applyFont="1" applyFill="1" applyBorder="1" applyAlignment="1" applyProtection="1">
      <alignment horizontal="right" vertical="center" wrapText="1"/>
      <protection locked="0"/>
    </xf>
    <xf numFmtId="0" fontId="7" fillId="0" borderId="2" xfId="0" applyFont="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2" borderId="2" xfId="0" applyFont="1" applyFill="1" applyBorder="1" applyAlignment="1" applyProtection="1">
      <alignment horizontal="right" vertical="center"/>
      <protection locked="0"/>
    </xf>
    <xf numFmtId="0" fontId="7" fillId="2" borderId="2" xfId="0" applyFont="1" applyFill="1" applyBorder="1" applyAlignment="1" applyProtection="1">
      <alignment horizontal="right" vertical="center" wrapText="1"/>
      <protection locked="0"/>
    </xf>
    <xf numFmtId="0" fontId="9" fillId="2"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1" xfId="0" applyFont="1" applyFill="1" applyBorder="1" applyAlignment="1">
      <alignment horizontal="left" vertical="center" wrapText="1"/>
    </xf>
    <xf numFmtId="0" fontId="9" fillId="0" borderId="1" xfId="0" applyFont="1" applyBorder="1" applyAlignment="1" applyProtection="1">
      <alignment horizontal="left" vertical="center" wrapText="1"/>
      <protection locked="0"/>
    </xf>
    <xf numFmtId="0" fontId="9" fillId="2" borderId="1" xfId="0" applyFont="1" applyFill="1" applyBorder="1" applyAlignment="1" applyProtection="1">
      <alignment horizontal="center" vertical="center" wrapText="1"/>
      <protection locked="0"/>
    </xf>
    <xf numFmtId="3" fontId="9" fillId="2" borderId="1" xfId="0" applyNumberFormat="1" applyFont="1" applyFill="1" applyBorder="1" applyAlignment="1" applyProtection="1">
      <alignment horizontal="right" vertical="center"/>
      <protection locked="0"/>
    </xf>
    <xf numFmtId="4" fontId="9" fillId="0" borderId="1" xfId="0" applyNumberFormat="1" applyFont="1" applyBorder="1" applyAlignment="1" applyProtection="1">
      <alignment horizontal="right" vertical="center"/>
      <protection locked="0"/>
    </xf>
    <xf numFmtId="0" fontId="9" fillId="0" borderId="1" xfId="0" applyFont="1" applyBorder="1" applyAlignment="1">
      <alignment horizontal="center" vertical="center"/>
    </xf>
    <xf numFmtId="0" fontId="9" fillId="0" borderId="1" xfId="0" applyFont="1" applyBorder="1" applyAlignment="1" applyProtection="1">
      <alignment horizontal="left"/>
      <protection locked="0"/>
    </xf>
    <xf numFmtId="0" fontId="9" fillId="0" borderId="1" xfId="0" applyFont="1" applyBorder="1" applyAlignment="1">
      <alignment horizontal="left"/>
    </xf>
    <xf numFmtId="0" fontId="9" fillId="2" borderId="1" xfId="0" applyFont="1" applyFill="1" applyBorder="1" applyAlignment="1">
      <alignment horizontal="right" vertical="center"/>
    </xf>
    <xf numFmtId="0" fontId="9" fillId="0" borderId="1" xfId="0" applyFont="1" applyBorder="1" applyAlignment="1">
      <alignment horizontal="left" vertical="center"/>
    </xf>
    <xf numFmtId="3" fontId="9" fillId="2" borderId="1" xfId="0" applyNumberFormat="1" applyFont="1" applyFill="1" applyBorder="1" applyAlignment="1" applyProtection="1">
      <alignment horizontal="left" vertical="center"/>
      <protection locked="0"/>
    </xf>
    <xf numFmtId="4" fontId="9" fillId="0" borderId="1" xfId="0" applyNumberFormat="1" applyFont="1" applyBorder="1" applyAlignment="1" applyProtection="1">
      <alignment horizontal="left" vertical="center"/>
      <protection locked="0"/>
    </xf>
    <xf numFmtId="0" fontId="0" fillId="0" borderId="0" xfId="0" applyFont="1" applyBorder="1"/>
    <xf numFmtId="0" fontId="0" fillId="0" borderId="0" xfId="0" applyAlignment="1"/>
    <xf numFmtId="0" fontId="9"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9"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9" fillId="0" borderId="0" xfId="0" applyFont="1" applyBorder="1" applyAlignment="1" applyProtection="1">
      <alignment horizontal="right"/>
      <protection locked="0"/>
    </xf>
    <xf numFmtId="0" fontId="4" fillId="2" borderId="4" xfId="0" applyFont="1" applyFill="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7" fillId="0" borderId="5" xfId="0" applyFont="1" applyBorder="1" applyAlignment="1">
      <alignment horizontal="center" vertical="center"/>
    </xf>
    <xf numFmtId="0" fontId="7" fillId="0" borderId="3" xfId="0" applyFont="1" applyBorder="1" applyAlignment="1" applyProtection="1">
      <alignment horizontal="center" vertical="center"/>
      <protection locked="0"/>
    </xf>
    <xf numFmtId="178" fontId="5" fillId="0" borderId="1" xfId="0" applyNumberFormat="1" applyFont="1" applyBorder="1" applyAlignment="1">
      <alignment horizontal="right" vertical="center"/>
    </xf>
    <xf numFmtId="0" fontId="7" fillId="0" borderId="0" xfId="0" applyFont="1" applyBorder="1" applyAlignment="1">
      <alignment wrapText="1"/>
    </xf>
    <xf numFmtId="0" fontId="7" fillId="0" borderId="0" xfId="0" applyFont="1" applyBorder="1" applyProtection="1">
      <protection locked="0"/>
    </xf>
    <xf numFmtId="0" fontId="9" fillId="0" borderId="0" xfId="0" applyFont="1" applyBorder="1" applyAlignment="1" applyProtection="1">
      <alignment vertical="top" wrapText="1"/>
      <protection locked="0"/>
    </xf>
    <xf numFmtId="0" fontId="9"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9"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9" fillId="0" borderId="3" xfId="0" applyFont="1" applyBorder="1" applyAlignment="1">
      <alignment vertical="center" wrapText="1"/>
    </xf>
    <xf numFmtId="0" fontId="9" fillId="0" borderId="13" xfId="0" applyFont="1" applyBorder="1" applyAlignment="1" applyProtection="1">
      <alignment vertical="center"/>
      <protection locked="0"/>
    </xf>
    <xf numFmtId="178" fontId="5" fillId="0" borderId="1" xfId="0" applyNumberFormat="1" applyFont="1" applyBorder="1" applyAlignment="1">
      <alignment vertical="center"/>
    </xf>
    <xf numFmtId="0" fontId="9" fillId="0" borderId="14" xfId="0" applyFont="1" applyBorder="1" applyAlignment="1" applyProtection="1">
      <alignment vertical="center"/>
      <protection locked="0"/>
    </xf>
    <xf numFmtId="0" fontId="9" fillId="0" borderId="15" xfId="0" applyFont="1" applyBorder="1" applyAlignment="1">
      <alignment horizontal="center" vertical="center"/>
    </xf>
    <xf numFmtId="0" fontId="9" fillId="0" borderId="12" xfId="0" applyFont="1" applyBorder="1" applyAlignment="1" applyProtection="1">
      <alignment horizontal="left" vertical="center"/>
      <protection locked="0"/>
    </xf>
    <xf numFmtId="0" fontId="9" fillId="0" borderId="0" xfId="0" applyFont="1" applyBorder="1" applyAlignment="1">
      <alignment horizontal="left" vertical="center"/>
    </xf>
    <xf numFmtId="0" fontId="4" fillId="0" borderId="0" xfId="0" applyFont="1" applyBorder="1"/>
    <xf numFmtId="0" fontId="9" fillId="0" borderId="0" xfId="0" applyFont="1" applyBorder="1" applyAlignment="1">
      <alignment horizontal="right"/>
    </xf>
    <xf numFmtId="0" fontId="4" fillId="0" borderId="9" xfId="0" applyFont="1" applyBorder="1" applyAlignment="1">
      <alignment horizontal="center" vertical="center" wrapText="1"/>
    </xf>
    <xf numFmtId="0" fontId="4" fillId="0" borderId="16" xfId="0" applyFont="1" applyBorder="1" applyAlignment="1" applyProtection="1">
      <alignment horizontal="center" vertical="center"/>
      <protection locked="0"/>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0" fontId="13" fillId="0" borderId="1" xfId="0" applyFont="1" applyBorder="1" applyAlignment="1" applyProtection="1">
      <alignment horizontal="left" vertical="center"/>
      <protection locked="0"/>
    </xf>
    <xf numFmtId="0" fontId="13" fillId="0" borderId="1" xfId="0" applyFont="1" applyBorder="1" applyAlignment="1">
      <alignment horizontal="left" vertical="center" wrapText="1"/>
    </xf>
    <xf numFmtId="3" fontId="13" fillId="0" borderId="1" xfId="0" applyNumberFormat="1" applyFont="1" applyBorder="1" applyAlignment="1">
      <alignment horizontal="right" vertical="center"/>
    </xf>
    <xf numFmtId="4" fontId="13" fillId="0" borderId="1" xfId="0" applyNumberFormat="1" applyFont="1" applyBorder="1" applyAlignment="1">
      <alignment horizontal="right" vertical="center"/>
    </xf>
    <xf numFmtId="0" fontId="9" fillId="0" borderId="12" xfId="0" applyFont="1" applyBorder="1" applyAlignment="1">
      <alignment horizontal="left" vertical="center"/>
    </xf>
    <xf numFmtId="0" fontId="9" fillId="2" borderId="13" xfId="0" applyFont="1" applyFill="1" applyBorder="1" applyAlignment="1">
      <alignment horizontal="right" vertical="center"/>
    </xf>
    <xf numFmtId="4" fontId="13" fillId="2" borderId="1" xfId="0" applyNumberFormat="1" applyFont="1" applyFill="1" applyBorder="1" applyAlignment="1" applyProtection="1">
      <alignment horizontal="right" vertical="center"/>
      <protection locked="0"/>
    </xf>
    <xf numFmtId="0" fontId="13" fillId="2" borderId="1" xfId="0" applyFont="1" applyFill="1" applyBorder="1" applyAlignment="1">
      <alignment vertical="center"/>
    </xf>
    <xf numFmtId="0" fontId="13" fillId="2" borderId="1" xfId="0" applyFont="1" applyFill="1" applyBorder="1" applyAlignment="1" applyProtection="1">
      <alignment vertical="center"/>
      <protection locked="0"/>
    </xf>
    <xf numFmtId="4" fontId="13" fillId="2" borderId="1" xfId="0" applyNumberFormat="1" applyFont="1" applyFill="1" applyBorder="1" applyAlignment="1" applyProtection="1">
      <alignment vertical="center"/>
      <protection locked="0"/>
    </xf>
    <xf numFmtId="4" fontId="9" fillId="0" borderId="1" xfId="0" applyNumberFormat="1" applyFont="1" applyBorder="1" applyAlignment="1">
      <alignment horizontal="right" vertical="center"/>
    </xf>
    <xf numFmtId="0" fontId="10" fillId="2" borderId="0" xfId="0" applyFont="1" applyFill="1" applyAlignment="1" applyProtection="1">
      <alignment horizontal="center" vertical="center" wrapText="1"/>
      <protection locked="0"/>
    </xf>
    <xf numFmtId="0" fontId="7" fillId="2" borderId="0" xfId="0" applyFont="1" applyFill="1" applyAlignment="1" applyProtection="1">
      <alignment horizontal="left" vertical="center" wrapText="1"/>
      <protection locked="0"/>
    </xf>
    <xf numFmtId="0" fontId="7" fillId="2" borderId="0" xfId="0" applyFont="1" applyFill="1" applyAlignment="1" applyProtection="1">
      <alignment horizontal="right" vertical="center" wrapText="1"/>
      <protection locked="0"/>
    </xf>
    <xf numFmtId="0" fontId="14" fillId="0" borderId="0" xfId="0" applyFont="1" applyAlignment="1">
      <alignment horizontal="right" vertical="center"/>
    </xf>
    <xf numFmtId="0" fontId="4" fillId="0" borderId="2" xfId="0" applyFont="1" applyBorder="1" applyAlignment="1" applyProtection="1">
      <alignment horizontal="center" vertical="center" wrapText="1"/>
      <protection locked="0"/>
    </xf>
    <xf numFmtId="0" fontId="11" fillId="0" borderId="6" xfId="0" applyFont="1" applyBorder="1" applyAlignment="1" applyProtection="1">
      <alignment vertical="top" wrapText="1"/>
      <protection locked="0"/>
    </xf>
    <xf numFmtId="0" fontId="11" fillId="0" borderId="10" xfId="0" applyFont="1" applyBorder="1" applyAlignment="1" applyProtection="1">
      <alignment vertical="top" wrapText="1"/>
      <protection locked="0"/>
    </xf>
    <xf numFmtId="0" fontId="4" fillId="0" borderId="2" xfId="0" applyFont="1" applyFill="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0" fillId="0" borderId="2" xfId="0" applyBorder="1" applyAlignment="1">
      <alignment horizontal="center"/>
    </xf>
    <xf numFmtId="0" fontId="0" fillId="0" borderId="0" xfId="0" applyAlignment="1">
      <alignment horizontal="center"/>
    </xf>
    <xf numFmtId="0" fontId="0" fillId="0" borderId="17" xfId="0" applyBorder="1"/>
    <xf numFmtId="49" fontId="5" fillId="0" borderId="17" xfId="53" applyFont="1" applyBorder="1">
      <alignment horizontal="left" vertical="center" wrapText="1"/>
    </xf>
    <xf numFmtId="178" fontId="5" fillId="0" borderId="9" xfId="54" applyFont="1" applyBorder="1">
      <alignment horizontal="right" vertical="center"/>
    </xf>
    <xf numFmtId="178" fontId="5" fillId="0" borderId="4" xfId="54" applyFont="1" applyBorder="1">
      <alignment horizontal="right" vertical="center"/>
    </xf>
    <xf numFmtId="178" fontId="5" fillId="0" borderId="7" xfId="54" applyFont="1" applyBorder="1">
      <alignment horizontal="right" vertical="center"/>
    </xf>
    <xf numFmtId="49" fontId="15" fillId="0" borderId="2" xfId="53" applyFont="1" applyBorder="1" applyAlignment="1">
      <alignment horizontal="center" vertical="center" wrapText="1"/>
    </xf>
    <xf numFmtId="178" fontId="5" fillId="0" borderId="2" xfId="54" applyFont="1" applyBorder="1">
      <alignment horizontal="right" vertical="center"/>
    </xf>
    <xf numFmtId="4" fontId="9" fillId="2" borderId="2" xfId="0" applyNumberFormat="1" applyFont="1" applyFill="1" applyBorder="1" applyAlignment="1" applyProtection="1">
      <alignment horizontal="right" vertical="center"/>
      <protection locked="0"/>
    </xf>
    <xf numFmtId="0" fontId="0" fillId="0" borderId="0" xfId="0" applyFont="1" applyAlignment="1">
      <alignment vertical="center"/>
    </xf>
    <xf numFmtId="0" fontId="9" fillId="0" borderId="0" xfId="0" applyFont="1" applyAlignment="1" applyProtection="1">
      <alignment horizontal="right" vertical="center"/>
      <protection locked="0"/>
    </xf>
    <xf numFmtId="0" fontId="12" fillId="0" borderId="0" xfId="0" applyFont="1" applyAlignment="1">
      <alignment horizontal="center" vertical="center"/>
    </xf>
    <xf numFmtId="0" fontId="8" fillId="0" borderId="0" xfId="0" applyFont="1" applyAlignment="1" applyProtection="1">
      <alignment horizontal="center" vertical="center"/>
      <protection locked="0"/>
    </xf>
    <xf numFmtId="0" fontId="7" fillId="0" borderId="1" xfId="0" applyFont="1" applyBorder="1" applyAlignment="1">
      <alignment horizontal="center" vertical="center" wrapText="1"/>
    </xf>
    <xf numFmtId="49" fontId="5" fillId="0" borderId="1" xfId="53" applyFont="1" applyAlignment="1">
      <alignment horizontal="left" vertical="center" wrapText="1" indent="1"/>
    </xf>
    <xf numFmtId="0" fontId="7" fillId="0" borderId="0" xfId="0" applyFont="1" applyBorder="1" applyAlignment="1">
      <alignment vertical="top"/>
    </xf>
    <xf numFmtId="49" fontId="7" fillId="0" borderId="0" xfId="0" applyNumberFormat="1" applyFont="1" applyBorder="1"/>
    <xf numFmtId="0" fontId="9" fillId="0" borderId="0" xfId="0" applyFont="1" applyBorder="1" applyAlignment="1">
      <alignment horizontal="right" vertical="center"/>
    </xf>
    <xf numFmtId="0" fontId="4" fillId="0" borderId="0" xfId="0" applyFont="1" applyBorder="1" applyAlignment="1">
      <alignment horizontal="left" vertical="center"/>
    </xf>
    <xf numFmtId="0" fontId="4" fillId="0" borderId="10" xfId="0" applyFont="1" applyBorder="1" applyAlignment="1">
      <alignment horizontal="center" vertical="center"/>
    </xf>
    <xf numFmtId="0" fontId="4" fillId="0" borderId="7" xfId="0" applyFont="1" applyBorder="1" applyAlignment="1" applyProtection="1">
      <alignment horizontal="center" vertical="center" wrapText="1"/>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5" xfId="0" applyFont="1" applyBorder="1" applyAlignment="1" applyProtection="1">
      <alignment horizontal="center" vertical="center" wrapText="1"/>
      <protection locked="0"/>
    </xf>
    <xf numFmtId="0" fontId="4" fillId="0" borderId="13"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7" fillId="0" borderId="2" xfId="0" applyFont="1" applyBorder="1" applyAlignment="1">
      <alignment horizontal="center" vertical="center"/>
    </xf>
    <xf numFmtId="0" fontId="7" fillId="0" borderId="10" xfId="0" applyFont="1" applyBorder="1" applyAlignment="1" applyProtection="1">
      <alignment horizontal="center" vertical="center"/>
      <protection locked="0"/>
    </xf>
    <xf numFmtId="0" fontId="9" fillId="0" borderId="2" xfId="0" applyFont="1" applyBorder="1" applyAlignment="1">
      <alignment vertical="center" wrapText="1"/>
    </xf>
    <xf numFmtId="0" fontId="9" fillId="2" borderId="1" xfId="0" applyFont="1" applyFill="1" applyBorder="1" applyAlignment="1" applyProtection="1">
      <alignment horizontal="left" vertical="center"/>
      <protection locked="0"/>
    </xf>
    <xf numFmtId="4" fontId="9" fillId="2" borderId="1" xfId="0" applyNumberFormat="1" applyFont="1" applyFill="1" applyBorder="1" applyAlignment="1" applyProtection="1">
      <alignment horizontal="right" vertical="center"/>
      <protection locked="0"/>
    </xf>
    <xf numFmtId="178" fontId="5" fillId="0" borderId="10" xfId="0" applyNumberFormat="1" applyFont="1" applyBorder="1" applyAlignment="1">
      <alignment horizontal="right" vertical="center"/>
    </xf>
    <xf numFmtId="0" fontId="7" fillId="0" borderId="15" xfId="0" applyFont="1" applyBorder="1" applyAlignment="1" applyProtection="1">
      <alignment horizontal="center" vertical="center" wrapText="1"/>
      <protection locked="0"/>
    </xf>
    <xf numFmtId="0" fontId="9" fillId="2" borderId="13" xfId="0" applyFont="1" applyFill="1" applyBorder="1" applyAlignment="1">
      <alignment horizontal="left"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5"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2" borderId="3" xfId="0" applyFont="1" applyFill="1" applyBorder="1" applyAlignment="1" applyProtection="1">
      <alignment horizontal="center" vertical="center" wrapText="1"/>
      <protection locked="0"/>
    </xf>
    <xf numFmtId="0" fontId="16" fillId="0" borderId="1" xfId="0" applyFont="1" applyBorder="1" applyAlignment="1" applyProtection="1">
      <alignment horizontal="left" vertical="center"/>
      <protection locked="0"/>
    </xf>
    <xf numFmtId="178" fontId="16" fillId="0" borderId="1" xfId="54" applyProtection="1">
      <alignment horizontal="right" vertical="center"/>
      <protection locked="0"/>
    </xf>
    <xf numFmtId="178" fontId="5" fillId="0" borderId="4" xfId="0" applyNumberFormat="1" applyFont="1" applyBorder="1" applyAlignment="1">
      <alignment horizontal="right" vertical="center"/>
    </xf>
    <xf numFmtId="178" fontId="16" fillId="0" borderId="4" xfId="54" applyBorder="1" applyProtection="1">
      <alignment horizontal="right" vertical="center"/>
      <protection locked="0"/>
    </xf>
    <xf numFmtId="178" fontId="5" fillId="0" borderId="8" xfId="0" applyNumberFormat="1" applyFont="1" applyBorder="1" applyAlignment="1">
      <alignment horizontal="right" vertical="center"/>
    </xf>
    <xf numFmtId="178" fontId="5" fillId="0" borderId="2" xfId="0" applyNumberFormat="1" applyFont="1" applyBorder="1" applyAlignment="1">
      <alignment horizontal="right" vertical="center"/>
    </xf>
    <xf numFmtId="0" fontId="7" fillId="0" borderId="5" xfId="0" applyFont="1" applyBorder="1" applyAlignment="1" applyProtection="1">
      <alignment horizontal="center" vertical="center" wrapText="1"/>
      <protection locked="0"/>
    </xf>
    <xf numFmtId="0" fontId="9" fillId="0" borderId="6" xfId="0" applyFont="1" applyBorder="1" applyAlignment="1" applyProtection="1">
      <alignment horizontal="left" vertical="center"/>
      <protection locked="0"/>
    </xf>
    <xf numFmtId="178" fontId="16" fillId="0" borderId="2" xfId="54" applyBorder="1" applyProtection="1">
      <alignment horizontal="right" vertical="center"/>
      <protection locked="0"/>
    </xf>
    <xf numFmtId="0" fontId="0" fillId="0" borderId="2" xfId="0" applyBorder="1"/>
    <xf numFmtId="0" fontId="11" fillId="0" borderId="0" xfId="0" applyFont="1"/>
    <xf numFmtId="0" fontId="11" fillId="0" borderId="0" xfId="0" applyFont="1" applyProtection="1">
      <protection locked="0"/>
    </xf>
    <xf numFmtId="0" fontId="17" fillId="0" borderId="0" xfId="0" applyFont="1" applyAlignment="1">
      <alignment horizontal="center" vertical="center"/>
    </xf>
    <xf numFmtId="0" fontId="9" fillId="0" borderId="0" xfId="0" applyFont="1" applyAlignment="1">
      <alignment horizontal="left" vertical="center"/>
    </xf>
    <xf numFmtId="0" fontId="9" fillId="2" borderId="0" xfId="0" applyFont="1" applyFill="1" applyAlignment="1" applyProtection="1">
      <alignment horizontal="right" vertical="center" wrapText="1"/>
      <protection locked="0"/>
    </xf>
    <xf numFmtId="0" fontId="18" fillId="0" borderId="0" xfId="0" applyFont="1" applyAlignment="1">
      <alignment horizontal="right"/>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11" fillId="2" borderId="1" xfId="0" applyFont="1" applyFill="1" applyBorder="1" applyAlignment="1" applyProtection="1">
      <alignment vertical="top" wrapText="1"/>
      <protection locked="0"/>
    </xf>
    <xf numFmtId="0" fontId="7" fillId="2" borderId="1" xfId="0" applyFont="1" applyFill="1" applyBorder="1" applyAlignment="1" applyProtection="1">
      <alignment horizontal="right" vertical="center" wrapText="1"/>
      <protection locked="0"/>
    </xf>
    <xf numFmtId="0" fontId="7" fillId="2" borderId="1" xfId="0" applyFont="1" applyFill="1" applyBorder="1" applyAlignment="1" applyProtection="1">
      <alignment horizontal="right" vertical="center"/>
      <protection locked="0"/>
    </xf>
    <xf numFmtId="4" fontId="9" fillId="2" borderId="1" xfId="0" applyNumberFormat="1" applyFont="1" applyFill="1" applyBorder="1" applyAlignment="1">
      <alignment horizontal="right" vertical="top"/>
    </xf>
    <xf numFmtId="0" fontId="7" fillId="0" borderId="0" xfId="0" applyFont="1" applyAlignment="1">
      <alignment vertical="top"/>
    </xf>
    <xf numFmtId="0" fontId="7" fillId="0" borderId="0" xfId="0" applyFont="1" applyAlignment="1">
      <alignment horizontal="right" vertical="center"/>
    </xf>
    <xf numFmtId="0" fontId="9" fillId="0" borderId="0" xfId="0" applyFont="1" applyAlignment="1">
      <alignment horizontal="right" vertical="center"/>
    </xf>
    <xf numFmtId="0" fontId="19" fillId="0" borderId="0" xfId="0" applyFont="1" applyAlignment="1">
      <alignment horizontal="center" vertical="center"/>
    </xf>
    <xf numFmtId="0" fontId="7" fillId="0" borderId="0" xfId="0" applyFont="1" applyAlignment="1">
      <alignment horizontal="right"/>
    </xf>
    <xf numFmtId="0" fontId="9" fillId="0" borderId="0" xfId="0" applyFont="1" applyAlignment="1">
      <alignment horizontal="right"/>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4" fontId="9" fillId="0" borderId="1" xfId="0" applyNumberFormat="1" applyFont="1" applyBorder="1" applyAlignment="1" applyProtection="1">
      <alignment horizontal="right" vertical="center" wrapText="1"/>
      <protection locked="0"/>
    </xf>
    <xf numFmtId="4" fontId="9" fillId="0" borderId="1" xfId="0" applyNumberFormat="1" applyFont="1" applyBorder="1" applyAlignment="1">
      <alignment horizontal="right" vertical="center" wrapText="1"/>
    </xf>
    <xf numFmtId="0" fontId="9" fillId="0" borderId="1" xfId="0" applyFont="1" applyBorder="1" applyAlignment="1">
      <alignment horizontal="left" vertical="center" wrapText="1" indent="1"/>
    </xf>
    <xf numFmtId="0" fontId="9" fillId="0" borderId="1" xfId="0" applyFont="1" applyBorder="1" applyAlignment="1">
      <alignment horizontal="left" vertical="center" wrapText="1" indent="2"/>
    </xf>
    <xf numFmtId="0" fontId="9" fillId="0" borderId="0" xfId="0" applyFont="1" applyAlignment="1" applyProtection="1">
      <alignment horizontal="left" vertical="center" wrapText="1"/>
      <protection locked="0"/>
    </xf>
    <xf numFmtId="0" fontId="11" fillId="2" borderId="0" xfId="0" applyFont="1" applyFill="1" applyAlignment="1">
      <alignment horizontal="left" vertical="center"/>
    </xf>
    <xf numFmtId="0" fontId="11" fillId="0" borderId="1" xfId="0" applyFont="1" applyBorder="1" applyAlignment="1" applyProtection="1">
      <alignment vertical="top" wrapText="1"/>
      <protection locked="0"/>
    </xf>
    <xf numFmtId="0" fontId="9" fillId="0" borderId="1" xfId="0" applyFont="1" applyBorder="1" applyAlignment="1" applyProtection="1">
      <alignment vertical="center" wrapText="1"/>
      <protection locked="0"/>
    </xf>
    <xf numFmtId="0" fontId="20" fillId="0" borderId="1" xfId="0" applyFont="1" applyBorder="1" applyAlignment="1">
      <alignment horizontal="center" vertical="center"/>
    </xf>
    <xf numFmtId="0" fontId="20" fillId="0" borderId="1" xfId="0" applyFont="1" applyBorder="1" applyAlignment="1">
      <alignment horizontal="right" vertical="center"/>
    </xf>
    <xf numFmtId="0" fontId="9" fillId="0" borderId="1" xfId="0" applyFont="1" applyBorder="1" applyAlignment="1">
      <alignment horizontal="right" vertical="center"/>
    </xf>
    <xf numFmtId="0" fontId="20" fillId="0" borderId="1" xfId="0" applyFont="1" applyBorder="1" applyAlignment="1" applyProtection="1">
      <alignment horizontal="center" vertical="center" wrapText="1"/>
      <protection locked="0"/>
    </xf>
    <xf numFmtId="4" fontId="20" fillId="0" borderId="1" xfId="0" applyNumberFormat="1" applyFont="1" applyBorder="1" applyAlignment="1" applyProtection="1">
      <alignment horizontal="right" vertical="center"/>
      <protection locked="0"/>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indent="1"/>
    </xf>
    <xf numFmtId="0" fontId="9" fillId="2" borderId="1" xfId="0" applyFont="1" applyFill="1" applyBorder="1" applyAlignment="1">
      <alignment horizontal="left" vertical="center" wrapText="1" indent="2"/>
    </xf>
    <xf numFmtId="0" fontId="0" fillId="0" borderId="0" xfId="0" applyBorder="1"/>
    <xf numFmtId="0" fontId="7" fillId="2" borderId="0" xfId="0" applyFont="1" applyFill="1" applyBorder="1" applyAlignment="1" applyProtection="1">
      <alignment horizontal="left" vertical="center" wrapText="1"/>
      <protection locked="0"/>
    </xf>
    <xf numFmtId="0" fontId="0" fillId="0" borderId="0" xfId="0" applyBorder="1" applyAlignment="1">
      <alignment horizontal="left" vertical="center"/>
    </xf>
    <xf numFmtId="0" fontId="7" fillId="2" borderId="0" xfId="0" applyFont="1" applyFill="1" applyBorder="1" applyAlignment="1" applyProtection="1">
      <alignment horizontal="right" vertical="center" wrapText="1"/>
      <protection locked="0"/>
    </xf>
    <xf numFmtId="0" fontId="0" fillId="0" borderId="0" xfId="0" applyBorder="1" applyAlignment="1">
      <alignment horizontal="right" vertical="center"/>
    </xf>
    <xf numFmtId="0" fontId="14" fillId="0" borderId="0" xfId="0" applyFont="1" applyBorder="1" applyAlignment="1">
      <alignment horizontal="right" vertical="center"/>
    </xf>
    <xf numFmtId="0" fontId="9" fillId="2" borderId="1" xfId="0" applyFont="1" applyFill="1" applyBorder="1" applyAlignment="1" applyProtection="1">
      <alignment horizontal="right" vertical="center"/>
      <protection locked="0"/>
    </xf>
    <xf numFmtId="0" fontId="9" fillId="2" borderId="1" xfId="0" applyFont="1" applyFill="1" applyBorder="1" applyAlignment="1">
      <alignment horizontal="center" vertical="center"/>
    </xf>
    <xf numFmtId="178" fontId="5" fillId="0" borderId="0" xfId="54" applyFont="1" applyBorder="1">
      <alignment horizontal="right" vertical="center"/>
    </xf>
    <xf numFmtId="0" fontId="9" fillId="2" borderId="0" xfId="0" applyFont="1" applyFill="1" applyBorder="1" applyAlignment="1" applyProtection="1">
      <alignment horizontal="left" vertical="center" wrapText="1"/>
      <protection locked="0"/>
    </xf>
    <xf numFmtId="0" fontId="11" fillId="2" borderId="0" xfId="0" applyFont="1" applyFill="1" applyBorder="1" applyAlignment="1">
      <alignment horizontal="left" vertical="center"/>
    </xf>
    <xf numFmtId="0" fontId="11" fillId="0" borderId="18" xfId="0" applyFont="1" applyBorder="1" applyAlignment="1" applyProtection="1">
      <alignment vertical="top" wrapText="1"/>
      <protection locked="0"/>
    </xf>
    <xf numFmtId="0" fontId="4" fillId="0" borderId="19"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9" fillId="0" borderId="1" xfId="0" applyFont="1" applyBorder="1" applyAlignment="1" applyProtection="1">
      <alignment vertical="center"/>
      <protection locked="0"/>
    </xf>
    <xf numFmtId="4" fontId="20" fillId="0" borderId="1" xfId="0" applyNumberFormat="1" applyFont="1" applyBorder="1" applyAlignment="1">
      <alignment horizontal="right" vertical="center"/>
    </xf>
    <xf numFmtId="0" fontId="9" fillId="0" borderId="0" xfId="0" applyFont="1" applyBorder="1" applyAlignment="1" quotePrefix="1">
      <alignment horizontal="right" vertical="center"/>
    </xf>
    <xf numFmtId="0" fontId="9" fillId="0" borderId="1" xfId="0" applyFont="1" applyBorder="1" applyAlignment="1" quotePrefix="1">
      <alignment horizontal="left" vertical="center"/>
    </xf>
    <xf numFmtId="0" fontId="9" fillId="0" borderId="2" xfId="0" applyFont="1" applyBorder="1" applyAlignment="1" quotePrefix="1">
      <alignment vertical="center" wrapText="1"/>
    </xf>
    <xf numFmtId="0" fontId="12" fillId="0" borderId="0" xfId="0" applyFont="1" applyBorder="1" applyAlignment="1" quotePrefix="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view="pageBreakPreview" zoomScaleNormal="100" workbookViewId="0">
      <selection activeCell="B9" sqref="B9"/>
    </sheetView>
  </sheetViews>
  <sheetFormatPr defaultColWidth="8.575" defaultRowHeight="12.75" customHeight="1" outlineLevelCol="3"/>
  <cols>
    <col min="1" max="1" width="35.25" customWidth="1"/>
    <col min="2" max="2" width="25.375" customWidth="1"/>
    <col min="3" max="3" width="34.875" customWidth="1"/>
    <col min="4" max="4" width="27.5" customWidth="1"/>
  </cols>
  <sheetData>
    <row r="1" ht="12" customHeight="1" spans="1:4">
      <c r="A1" s="242"/>
      <c r="B1" s="237"/>
      <c r="C1" s="237"/>
      <c r="D1" s="35"/>
    </row>
    <row r="2" ht="36" customHeight="1" spans="1:4">
      <c r="A2" s="31" t="str">
        <f>"昆明市盘龙区"&amp;"2026"&amp;"年财务收支预算总表"</f>
        <v>昆明市盘龙区2026年财务收支预算总表</v>
      </c>
      <c r="B2" s="234"/>
      <c r="C2" s="234"/>
      <c r="D2" s="234"/>
    </row>
    <row r="3" ht="17.25" customHeight="1" spans="1:4">
      <c r="A3" s="243" t="str">
        <f>"单位名称："&amp;"昆明少年儿童图书馆"</f>
        <v>单位名称：昆明少年儿童图书馆</v>
      </c>
      <c r="B3" s="244"/>
      <c r="C3" s="234"/>
      <c r="D3" s="250" t="s">
        <v>0</v>
      </c>
    </row>
    <row r="4" ht="23.25" customHeight="1" spans="1:4">
      <c r="A4" s="138" t="s">
        <v>1</v>
      </c>
      <c r="B4" s="245"/>
      <c r="C4" s="17" t="s">
        <v>2</v>
      </c>
      <c r="D4" s="224"/>
    </row>
    <row r="5" ht="24" customHeight="1" spans="1:4">
      <c r="A5" s="246" t="s">
        <v>3</v>
      </c>
      <c r="B5" s="247" t="s">
        <v>4</v>
      </c>
      <c r="C5" s="17" t="s">
        <v>5</v>
      </c>
      <c r="D5" s="246" t="s">
        <v>4</v>
      </c>
    </row>
    <row r="6" ht="17.25" customHeight="1" spans="1:4">
      <c r="A6" s="225" t="s">
        <v>6</v>
      </c>
      <c r="B6" s="50">
        <v>5046058.9</v>
      </c>
      <c r="C6" s="225" t="s">
        <v>7</v>
      </c>
      <c r="D6" s="50"/>
    </row>
    <row r="7" ht="17.25" customHeight="1" spans="1:4">
      <c r="A7" s="225" t="s">
        <v>8</v>
      </c>
      <c r="B7" s="50"/>
      <c r="C7" s="225" t="s">
        <v>9</v>
      </c>
      <c r="D7" s="50"/>
    </row>
    <row r="8" ht="17.25" customHeight="1" spans="1:4">
      <c r="A8" s="225" t="s">
        <v>10</v>
      </c>
      <c r="B8" s="50"/>
      <c r="C8" s="248" t="s">
        <v>11</v>
      </c>
      <c r="D8" s="50"/>
    </row>
    <row r="9" ht="17.25" customHeight="1" spans="1:4">
      <c r="A9" s="225" t="s">
        <v>12</v>
      </c>
      <c r="B9" s="50"/>
      <c r="C9" s="248" t="s">
        <v>13</v>
      </c>
      <c r="D9" s="50"/>
    </row>
    <row r="10" ht="17.25" customHeight="1" spans="1:4">
      <c r="A10" s="225" t="s">
        <v>14</v>
      </c>
      <c r="B10" s="50"/>
      <c r="C10" s="248" t="s">
        <v>15</v>
      </c>
      <c r="D10" s="50"/>
    </row>
    <row r="11" ht="17.25" customHeight="1" spans="1:4">
      <c r="A11" s="225" t="s">
        <v>16</v>
      </c>
      <c r="B11" s="50"/>
      <c r="C11" s="248" t="s">
        <v>17</v>
      </c>
      <c r="D11" s="50"/>
    </row>
    <row r="12" ht="17.25" customHeight="1" spans="1:4">
      <c r="A12" s="225" t="s">
        <v>18</v>
      </c>
      <c r="B12" s="50"/>
      <c r="C12" s="47" t="s">
        <v>19</v>
      </c>
      <c r="D12" s="50">
        <v>4074877.16</v>
      </c>
    </row>
    <row r="13" ht="17.25" customHeight="1" spans="1:4">
      <c r="A13" s="225" t="s">
        <v>20</v>
      </c>
      <c r="B13" s="50"/>
      <c r="C13" s="47" t="s">
        <v>21</v>
      </c>
      <c r="D13" s="50">
        <v>545700</v>
      </c>
    </row>
    <row r="14" ht="17.25" customHeight="1" spans="1:4">
      <c r="A14" s="225" t="s">
        <v>22</v>
      </c>
      <c r="B14" s="50"/>
      <c r="C14" s="47" t="s">
        <v>23</v>
      </c>
      <c r="D14" s="50">
        <v>294147</v>
      </c>
    </row>
    <row r="15" ht="17.25" customHeight="1" spans="1:4">
      <c r="A15" s="225" t="s">
        <v>24</v>
      </c>
      <c r="B15" s="50"/>
      <c r="C15" s="47" t="s">
        <v>25</v>
      </c>
      <c r="D15" s="50"/>
    </row>
    <row r="16" ht="17.25" customHeight="1" spans="1:4">
      <c r="A16" s="55"/>
      <c r="B16" s="50"/>
      <c r="C16" s="47" t="s">
        <v>26</v>
      </c>
      <c r="D16" s="133"/>
    </row>
    <row r="17" ht="17.25" customHeight="1" spans="1:4">
      <c r="A17" s="226"/>
      <c r="B17" s="227"/>
      <c r="C17" s="47" t="s">
        <v>27</v>
      </c>
      <c r="D17" s="133"/>
    </row>
    <row r="18" ht="17.25" customHeight="1" spans="1:4">
      <c r="A18" s="226"/>
      <c r="B18" s="227"/>
      <c r="C18" s="47" t="s">
        <v>28</v>
      </c>
      <c r="D18" s="133"/>
    </row>
    <row r="19" ht="17.25" customHeight="1" spans="1:4">
      <c r="A19" s="226"/>
      <c r="B19" s="227"/>
      <c r="C19" s="47" t="s">
        <v>29</v>
      </c>
      <c r="D19" s="133"/>
    </row>
    <row r="20" ht="17.25" customHeight="1" spans="1:4">
      <c r="A20" s="226"/>
      <c r="B20" s="227"/>
      <c r="C20" s="47" t="s">
        <v>30</v>
      </c>
      <c r="D20" s="133"/>
    </row>
    <row r="21" ht="17.25" customHeight="1" spans="1:4">
      <c r="A21" s="226"/>
      <c r="B21" s="227"/>
      <c r="C21" s="47" t="s">
        <v>31</v>
      </c>
      <c r="D21" s="133"/>
    </row>
    <row r="22" ht="17.25" customHeight="1" spans="1:4">
      <c r="A22" s="226"/>
      <c r="B22" s="227"/>
      <c r="C22" s="47" t="s">
        <v>32</v>
      </c>
      <c r="D22" s="133"/>
    </row>
    <row r="23" ht="17.25" customHeight="1" spans="1:4">
      <c r="A23" s="226"/>
      <c r="B23" s="227"/>
      <c r="C23" s="47" t="s">
        <v>33</v>
      </c>
      <c r="D23" s="133"/>
    </row>
    <row r="24" ht="17.25" customHeight="1" spans="1:4">
      <c r="A24" s="226"/>
      <c r="B24" s="227"/>
      <c r="C24" s="47" t="s">
        <v>34</v>
      </c>
      <c r="D24" s="133">
        <v>243720</v>
      </c>
    </row>
    <row r="25" ht="17.25" customHeight="1" spans="1:4">
      <c r="A25" s="226"/>
      <c r="B25" s="227"/>
      <c r="C25" s="47" t="s">
        <v>35</v>
      </c>
      <c r="D25" s="133"/>
    </row>
    <row r="26" ht="17.25" customHeight="1" spans="1:4">
      <c r="A26" s="226"/>
      <c r="B26" s="227"/>
      <c r="C26" s="55" t="s">
        <v>36</v>
      </c>
      <c r="D26" s="133"/>
    </row>
    <row r="27" ht="17.25" customHeight="1" spans="1:4">
      <c r="A27" s="226"/>
      <c r="B27" s="227"/>
      <c r="C27" s="47" t="s">
        <v>37</v>
      </c>
      <c r="D27" s="133"/>
    </row>
    <row r="28" ht="16.5" customHeight="1" spans="1:4">
      <c r="A28" s="226"/>
      <c r="B28" s="227"/>
      <c r="C28" s="47" t="s">
        <v>38</v>
      </c>
      <c r="D28" s="133"/>
    </row>
    <row r="29" ht="16.5" customHeight="1" spans="1:4">
      <c r="A29" s="226"/>
      <c r="B29" s="227"/>
      <c r="C29" s="55" t="s">
        <v>39</v>
      </c>
      <c r="D29" s="133"/>
    </row>
    <row r="30" ht="17.25" customHeight="1" spans="1:4">
      <c r="A30" s="226"/>
      <c r="B30" s="227"/>
      <c r="C30" s="55" t="s">
        <v>40</v>
      </c>
      <c r="D30" s="133"/>
    </row>
    <row r="31" ht="17.25" customHeight="1" spans="1:4">
      <c r="A31" s="226"/>
      <c r="B31" s="227"/>
      <c r="C31" s="47" t="s">
        <v>41</v>
      </c>
      <c r="D31" s="133"/>
    </row>
    <row r="32" ht="16.5" customHeight="1" spans="1:4">
      <c r="A32" s="226" t="s">
        <v>42</v>
      </c>
      <c r="B32" s="249">
        <v>5046058.9</v>
      </c>
      <c r="C32" s="226" t="s">
        <v>43</v>
      </c>
      <c r="D32" s="230">
        <v>5158444.16</v>
      </c>
    </row>
    <row r="33" ht="16.5" customHeight="1" spans="1:4">
      <c r="A33" s="55" t="s">
        <v>44</v>
      </c>
      <c r="B33" s="133">
        <v>112385.26</v>
      </c>
      <c r="C33" s="55" t="s">
        <v>45</v>
      </c>
      <c r="D33" s="227"/>
    </row>
    <row r="34" ht="16.5" customHeight="1" spans="1:4">
      <c r="A34" s="47" t="s">
        <v>46</v>
      </c>
      <c r="B34" s="133"/>
      <c r="C34" s="47" t="s">
        <v>46</v>
      </c>
      <c r="D34" s="227"/>
    </row>
    <row r="35" ht="16.5" customHeight="1" spans="1:4">
      <c r="A35" s="47" t="s">
        <v>47</v>
      </c>
      <c r="B35" s="133"/>
      <c r="C35" s="47" t="s">
        <v>47</v>
      </c>
      <c r="D35" s="227"/>
    </row>
    <row r="36" ht="16.5" customHeight="1" spans="1:4">
      <c r="A36" s="229" t="s">
        <v>48</v>
      </c>
      <c r="B36" s="230">
        <v>5158444.16</v>
      </c>
      <c r="C36" s="229" t="s">
        <v>49</v>
      </c>
      <c r="D36" s="230">
        <v>5158444.16</v>
      </c>
    </row>
  </sheetData>
  <mergeCells count="4">
    <mergeCell ref="A2:D2"/>
    <mergeCell ref="A3:B3"/>
    <mergeCell ref="A4:B4"/>
    <mergeCell ref="C4:D4"/>
  </mergeCells>
  <pageMargins left="0.75" right="0.75" top="1" bottom="1" header="0.5" footer="0.5"/>
  <pageSetup paperSize="9" scale="6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2"/>
  <sheetViews>
    <sheetView showZeros="0" workbookViewId="0">
      <selection activeCell="G16" sqref="G16"/>
    </sheetView>
  </sheetViews>
  <sheetFormatPr defaultColWidth="8.575" defaultRowHeight="12.75" customHeight="1" outlineLevelCol="5"/>
  <cols>
    <col min="1" max="1" width="14.575" customWidth="1"/>
    <col min="2" max="2" width="33.425" customWidth="1"/>
    <col min="3" max="3" width="26.7083333333333" customWidth="1"/>
    <col min="4" max="4" width="30.1416666666667" customWidth="1"/>
    <col min="5" max="5" width="23.375" customWidth="1"/>
    <col min="6" max="6" width="16.5" customWidth="1"/>
  </cols>
  <sheetData>
    <row r="1" ht="17.25" customHeight="1" spans="1:6">
      <c r="A1" s="134" t="str">
        <f>"2026"&amp;"年部门政府性基金预算支出预算表"</f>
        <v>2026年部门政府性基金预算支出预算表</v>
      </c>
      <c r="B1" s="134"/>
      <c r="C1" s="134"/>
      <c r="D1" s="134"/>
      <c r="E1" s="134"/>
      <c r="F1" s="134"/>
    </row>
    <row r="2" ht="41.25" customHeight="1" spans="1:6">
      <c r="A2" s="134"/>
      <c r="B2" s="134"/>
      <c r="C2" s="134"/>
      <c r="D2" s="134"/>
      <c r="E2" s="134"/>
      <c r="F2" s="134"/>
    </row>
    <row r="3" ht="17.25" customHeight="1" spans="1:6">
      <c r="A3" s="135" t="str">
        <f>"单位名称："&amp;"昆明少年儿童图书馆"</f>
        <v>单位名称：昆明少年儿童图书馆</v>
      </c>
      <c r="B3" s="135"/>
      <c r="C3" s="135"/>
      <c r="D3" s="136"/>
      <c r="F3" s="137" t="s">
        <v>0</v>
      </c>
    </row>
    <row r="4" ht="21.75" customHeight="1" spans="1:6">
      <c r="A4" s="78" t="s">
        <v>176</v>
      </c>
      <c r="B4" s="138" t="s">
        <v>70</v>
      </c>
      <c r="C4" s="138" t="s">
        <v>71</v>
      </c>
      <c r="D4" s="96" t="s">
        <v>423</v>
      </c>
      <c r="E4" s="139"/>
      <c r="F4" s="140"/>
    </row>
    <row r="5" ht="29.25" customHeight="1" spans="1:6">
      <c r="A5" s="78"/>
      <c r="B5" s="141"/>
      <c r="C5" s="141"/>
      <c r="D5" s="142" t="s">
        <v>53</v>
      </c>
      <c r="E5" s="17" t="s">
        <v>73</v>
      </c>
      <c r="F5" s="143" t="s">
        <v>74</v>
      </c>
    </row>
    <row r="6" ht="15" customHeight="1" spans="1:6">
      <c r="A6" s="144">
        <v>1</v>
      </c>
      <c r="B6" s="144">
        <v>2</v>
      </c>
      <c r="C6" s="144">
        <v>3</v>
      </c>
      <c r="D6" s="145">
        <v>4</v>
      </c>
      <c r="E6" s="145">
        <v>5</v>
      </c>
      <c r="F6" s="144">
        <v>6</v>
      </c>
    </row>
    <row r="7" ht="20.25" customHeight="1" spans="1:6">
      <c r="A7" s="146"/>
      <c r="B7" s="147"/>
      <c r="C7" s="147"/>
      <c r="D7" s="148"/>
      <c r="E7" s="149"/>
      <c r="F7" s="150"/>
    </row>
    <row r="8" ht="18.75" customHeight="1" spans="1:6">
      <c r="A8" s="151" t="s">
        <v>53</v>
      </c>
      <c r="B8" s="151"/>
      <c r="C8" s="151"/>
      <c r="D8" s="152"/>
      <c r="E8" s="152"/>
      <c r="F8" s="153"/>
    </row>
    <row r="9" ht="21" customHeight="1" spans="1:6">
      <c r="A9" s="30" t="s">
        <v>424</v>
      </c>
      <c r="B9" s="154"/>
      <c r="C9" s="154"/>
      <c r="D9" s="154"/>
      <c r="E9" s="154"/>
      <c r="F9" s="154"/>
    </row>
    <row r="10" customHeight="1" spans="1:6">
      <c r="A10" s="59"/>
      <c r="B10" s="59"/>
      <c r="C10" s="59"/>
      <c r="D10" s="59"/>
      <c r="E10" s="59"/>
    </row>
    <row r="11" customHeight="1" spans="1:6">
      <c r="A11" s="59"/>
      <c r="B11" s="59"/>
      <c r="C11" s="59"/>
      <c r="D11" s="59"/>
      <c r="E11" s="59"/>
    </row>
    <row r="12" customHeight="1" spans="1:6">
      <c r="A12" s="59"/>
      <c r="B12" s="59"/>
      <c r="C12" s="59"/>
      <c r="D12" s="59"/>
      <c r="E12" s="59"/>
    </row>
  </sheetData>
  <mergeCells count="7">
    <mergeCell ref="A3:C3"/>
    <mergeCell ref="D4:F4"/>
    <mergeCell ref="A8:C8"/>
    <mergeCell ref="A4:A5"/>
    <mergeCell ref="B4:B5"/>
    <mergeCell ref="C4:C5"/>
    <mergeCell ref="A1:F2"/>
  </mergeCells>
  <pageMargins left="0.75" right="0.75" top="1" bottom="1" header="0.5" footer="0.5"/>
  <pageSetup paperSize="9" scale="9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0"/>
  <sheetViews>
    <sheetView showZeros="0" topLeftCell="B1" workbookViewId="0">
      <selection activeCell="R1" sqref="R$1:R$1048576"/>
    </sheetView>
  </sheetViews>
  <sheetFormatPr defaultColWidth="9.14166666666667" defaultRowHeight="14.25" customHeight="1"/>
  <cols>
    <col min="1" max="1" width="32.575" customWidth="1"/>
    <col min="2" max="2" width="34.875" customWidth="1"/>
    <col min="3" max="3" width="22.25" customWidth="1"/>
    <col min="4" max="4" width="12.25" customWidth="1"/>
    <col min="5" max="5" width="11.75" customWidth="1"/>
    <col min="6" max="6" width="19.25" customWidth="1"/>
    <col min="7" max="7" width="18.75" customWidth="1"/>
    <col min="8" max="8" width="20.125" customWidth="1"/>
    <col min="9" max="9" width="11.1416666666667" customWidth="1"/>
    <col min="10" max="10" width="13.2833333333333" customWidth="1"/>
    <col min="11" max="11" width="10.75" customWidth="1"/>
    <col min="12" max="12" width="8.75" customWidth="1"/>
    <col min="13" max="13" width="10.25" customWidth="1"/>
    <col min="14" max="15" width="10" customWidth="1"/>
    <col min="16" max="16" width="14.75" customWidth="1"/>
    <col min="17" max="17" width="9.125" customWidth="1"/>
  </cols>
  <sheetData>
    <row r="1" ht="15.75" customHeight="1" spans="1:17">
      <c r="A1" s="58"/>
      <c r="B1" s="58"/>
      <c r="C1" s="58"/>
      <c r="D1" s="58"/>
      <c r="E1" s="58"/>
      <c r="F1" s="58"/>
      <c r="G1" s="58"/>
      <c r="H1" s="58"/>
      <c r="I1" s="58"/>
      <c r="J1" s="58"/>
      <c r="K1" s="58"/>
      <c r="L1" s="58"/>
      <c r="M1" s="58"/>
      <c r="N1" s="58"/>
      <c r="O1" s="58"/>
      <c r="P1" s="60"/>
      <c r="Q1" s="60" t="s">
        <v>425</v>
      </c>
    </row>
    <row r="2" ht="41.25" customHeight="1" spans="1:17">
      <c r="A2" s="70" t="s">
        <v>426</v>
      </c>
      <c r="B2" s="62"/>
      <c r="C2" s="62"/>
      <c r="D2" s="62"/>
      <c r="E2" s="62"/>
      <c r="F2" s="62"/>
      <c r="G2" s="62"/>
      <c r="H2" s="62"/>
      <c r="I2" s="62"/>
      <c r="J2" s="62"/>
      <c r="K2" s="63"/>
      <c r="L2" s="62"/>
      <c r="M2" s="62"/>
      <c r="N2" s="63"/>
      <c r="O2" s="62"/>
      <c r="P2" s="63"/>
      <c r="Q2" s="63"/>
    </row>
    <row r="3" ht="18.75" customHeight="1" spans="1:17">
      <c r="A3" s="116" t="s">
        <v>175</v>
      </c>
      <c r="B3" s="117"/>
      <c r="C3" s="117"/>
      <c r="D3" s="117"/>
      <c r="E3" s="117"/>
      <c r="F3" s="117"/>
      <c r="G3" s="117"/>
      <c r="H3" s="117"/>
      <c r="I3" s="117"/>
      <c r="J3" s="117"/>
      <c r="K3" s="58"/>
      <c r="L3" s="58"/>
      <c r="M3" s="58"/>
      <c r="N3" s="58"/>
      <c r="O3" s="58"/>
      <c r="P3" s="74"/>
      <c r="Q3" s="118" t="s">
        <v>0</v>
      </c>
    </row>
    <row r="4" ht="15.75" customHeight="1" spans="1:17">
      <c r="A4" s="81" t="s">
        <v>427</v>
      </c>
      <c r="B4" s="119" t="s">
        <v>428</v>
      </c>
      <c r="C4" s="119" t="s">
        <v>429</v>
      </c>
      <c r="D4" s="119" t="s">
        <v>430</v>
      </c>
      <c r="E4" s="119" t="s">
        <v>431</v>
      </c>
      <c r="F4" s="119" t="s">
        <v>432</v>
      </c>
      <c r="G4" s="95" t="s">
        <v>183</v>
      </c>
      <c r="H4" s="95"/>
      <c r="I4" s="95"/>
      <c r="J4" s="95"/>
      <c r="K4" s="96"/>
      <c r="L4" s="95"/>
      <c r="M4" s="95"/>
      <c r="N4" s="97"/>
      <c r="O4" s="95"/>
      <c r="P4" s="96"/>
      <c r="Q4" s="98"/>
    </row>
    <row r="5" ht="17.25" customHeight="1" spans="1:17">
      <c r="A5" s="99"/>
      <c r="B5" s="101"/>
      <c r="C5" s="101"/>
      <c r="D5" s="101"/>
      <c r="E5" s="101"/>
      <c r="F5" s="101"/>
      <c r="G5" s="101" t="s">
        <v>53</v>
      </c>
      <c r="H5" s="101" t="s">
        <v>56</v>
      </c>
      <c r="I5" s="101" t="s">
        <v>433</v>
      </c>
      <c r="J5" s="101" t="s">
        <v>434</v>
      </c>
      <c r="K5" s="102" t="s">
        <v>435</v>
      </c>
      <c r="L5" s="103" t="s">
        <v>436</v>
      </c>
      <c r="M5" s="103"/>
      <c r="N5" s="104"/>
      <c r="O5" s="103"/>
      <c r="P5" s="105"/>
      <c r="Q5" s="106"/>
    </row>
    <row r="6" ht="54" customHeight="1" spans="1:17">
      <c r="A6" s="107"/>
      <c r="B6" s="108"/>
      <c r="C6" s="108"/>
      <c r="D6" s="108"/>
      <c r="E6" s="108"/>
      <c r="F6" s="108"/>
      <c r="G6" s="108"/>
      <c r="H6" s="108" t="s">
        <v>55</v>
      </c>
      <c r="I6" s="108"/>
      <c r="J6" s="108"/>
      <c r="K6" s="109"/>
      <c r="L6" s="108" t="s">
        <v>55</v>
      </c>
      <c r="M6" s="108" t="s">
        <v>62</v>
      </c>
      <c r="N6" s="109" t="s">
        <v>63</v>
      </c>
      <c r="O6" s="108" t="s">
        <v>64</v>
      </c>
      <c r="P6" s="109" t="s">
        <v>65</v>
      </c>
      <c r="Q6" s="120" t="s">
        <v>66</v>
      </c>
    </row>
    <row r="7" ht="18" customHeight="1" spans="1:17">
      <c r="A7" s="121">
        <v>1</v>
      </c>
      <c r="B7" s="122">
        <v>2</v>
      </c>
      <c r="C7" s="121">
        <v>3</v>
      </c>
      <c r="D7" s="121">
        <v>4</v>
      </c>
      <c r="E7" s="122">
        <v>5</v>
      </c>
      <c r="F7" s="121">
        <v>6</v>
      </c>
      <c r="G7" s="121">
        <v>7</v>
      </c>
      <c r="H7" s="122">
        <v>8</v>
      </c>
      <c r="I7" s="121">
        <v>9</v>
      </c>
      <c r="J7" s="121">
        <v>10</v>
      </c>
      <c r="K7" s="122">
        <v>11</v>
      </c>
      <c r="L7" s="121">
        <v>12</v>
      </c>
      <c r="M7" s="121">
        <v>13</v>
      </c>
      <c r="N7" s="122">
        <v>14</v>
      </c>
      <c r="O7" s="121">
        <v>15</v>
      </c>
      <c r="P7" s="121">
        <v>16</v>
      </c>
      <c r="Q7" s="122">
        <v>17</v>
      </c>
    </row>
    <row r="8" ht="21" customHeight="1" spans="1:17">
      <c r="A8" s="123" t="s">
        <v>271</v>
      </c>
      <c r="B8" s="124" t="s">
        <v>437</v>
      </c>
      <c r="C8" s="124" t="s">
        <v>438</v>
      </c>
      <c r="D8" s="124" t="s">
        <v>333</v>
      </c>
      <c r="E8" s="125">
        <v>1</v>
      </c>
      <c r="F8" s="126">
        <v>398500</v>
      </c>
      <c r="G8" s="126">
        <v>398500</v>
      </c>
      <c r="H8" s="126">
        <v>398500</v>
      </c>
      <c r="I8" s="85"/>
      <c r="J8" s="85"/>
      <c r="K8" s="85"/>
      <c r="L8" s="85"/>
      <c r="M8" s="85"/>
      <c r="N8" s="85"/>
      <c r="O8" s="85"/>
      <c r="P8" s="85"/>
      <c r="Q8" s="85"/>
    </row>
    <row r="9" ht="21" customHeight="1" spans="1:17">
      <c r="A9" s="123" t="s">
        <v>273</v>
      </c>
      <c r="B9" s="124" t="s">
        <v>439</v>
      </c>
      <c r="C9" s="124" t="s">
        <v>440</v>
      </c>
      <c r="D9" s="124" t="s">
        <v>382</v>
      </c>
      <c r="E9" s="125">
        <v>1</v>
      </c>
      <c r="F9" s="126">
        <v>225000</v>
      </c>
      <c r="G9" s="126">
        <v>225000</v>
      </c>
      <c r="H9" s="126">
        <v>225000</v>
      </c>
      <c r="I9" s="85"/>
      <c r="J9" s="85"/>
      <c r="K9" s="85"/>
      <c r="L9" s="85"/>
      <c r="M9" s="85"/>
      <c r="N9" s="85"/>
      <c r="O9" s="85"/>
      <c r="P9" s="85"/>
      <c r="Q9" s="85"/>
    </row>
    <row r="10" ht="21" customHeight="1" spans="1:17">
      <c r="A10" s="114" t="s">
        <v>165</v>
      </c>
      <c r="B10" s="127"/>
      <c r="C10" s="127"/>
      <c r="D10" s="127"/>
      <c r="E10" s="128"/>
      <c r="F10" s="129">
        <f>SUM(F8:F9)</f>
        <v>623500</v>
      </c>
      <c r="G10" s="129">
        <f>SUM(G8:G9)</f>
        <v>623500</v>
      </c>
      <c r="H10" s="129">
        <f>SUM(H8:H9)</f>
        <v>623500</v>
      </c>
      <c r="I10" s="130"/>
      <c r="J10" s="131"/>
      <c r="K10" s="132"/>
      <c r="L10" s="132"/>
      <c r="M10" s="133"/>
      <c r="N10" s="129"/>
      <c r="O10" s="129"/>
      <c r="P10" s="129"/>
      <c r="Q10" s="129"/>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K6" sqref="K6:L6"/>
    </sheetView>
  </sheetViews>
  <sheetFormatPr defaultColWidth="9.14166666666667" defaultRowHeight="14.25" customHeight="1"/>
  <cols>
    <col min="1" max="1" width="18" customWidth="1"/>
    <col min="2" max="3" width="17.125" customWidth="1"/>
    <col min="4" max="4" width="8.25" customWidth="1"/>
    <col min="5" max="5" width="12.875" customWidth="1"/>
    <col min="6" max="6" width="11.875" customWidth="1"/>
    <col min="7" max="8" width="13.375" customWidth="1"/>
    <col min="9" max="9" width="6" customWidth="1"/>
    <col min="10" max="10" width="11.875" customWidth="1"/>
    <col min="11" max="12" width="13" customWidth="1"/>
    <col min="13" max="13" width="17.5" customWidth="1"/>
    <col min="14" max="14" width="10.375" customWidth="1"/>
  </cols>
  <sheetData>
    <row r="1" ht="16.5" customHeight="1" spans="1:14">
      <c r="A1" s="86"/>
      <c r="B1" s="87"/>
      <c r="C1" s="87"/>
      <c r="D1" s="86"/>
      <c r="E1" s="86"/>
      <c r="F1" s="86"/>
      <c r="G1" s="86"/>
      <c r="H1" s="88"/>
      <c r="I1" s="86"/>
      <c r="J1" s="86"/>
      <c r="K1" s="87"/>
      <c r="L1" s="86"/>
      <c r="M1" s="89"/>
      <c r="N1" s="89" t="s">
        <v>441</v>
      </c>
    </row>
    <row r="2" ht="41.25" customHeight="1" spans="1:14">
      <c r="A2" s="253" t="s">
        <v>442</v>
      </c>
      <c r="B2" s="63"/>
      <c r="C2" s="63"/>
      <c r="D2" s="90"/>
      <c r="E2" s="90"/>
      <c r="F2" s="90"/>
      <c r="G2" s="90"/>
      <c r="H2" s="91"/>
      <c r="I2" s="90"/>
      <c r="J2" s="90"/>
      <c r="K2" s="63"/>
      <c r="L2" s="90"/>
      <c r="M2" s="91"/>
      <c r="N2" s="63"/>
    </row>
    <row r="3" ht="18.75" customHeight="1" spans="1:14">
      <c r="A3" s="71" t="s">
        <v>175</v>
      </c>
      <c r="B3" s="92"/>
      <c r="C3" s="92"/>
      <c r="D3" s="72"/>
      <c r="E3" s="72"/>
      <c r="F3" s="72"/>
      <c r="G3" s="72"/>
      <c r="H3" s="88"/>
      <c r="I3" s="86"/>
      <c r="J3" s="86"/>
      <c r="K3" s="87"/>
      <c r="L3" s="86"/>
      <c r="M3" s="93"/>
      <c r="N3" s="89" t="s">
        <v>0</v>
      </c>
    </row>
    <row r="4" ht="15.75" customHeight="1" spans="1:14">
      <c r="A4" s="81" t="s">
        <v>427</v>
      </c>
      <c r="B4" s="94" t="s">
        <v>443</v>
      </c>
      <c r="C4" s="94" t="s">
        <v>444</v>
      </c>
      <c r="D4" s="95" t="s">
        <v>183</v>
      </c>
      <c r="E4" s="95"/>
      <c r="F4" s="95"/>
      <c r="G4" s="95"/>
      <c r="H4" s="96"/>
      <c r="I4" s="95"/>
      <c r="J4" s="95"/>
      <c r="K4" s="97"/>
      <c r="L4" s="95"/>
      <c r="M4" s="96"/>
      <c r="N4" s="98"/>
    </row>
    <row r="5" ht="17.25" customHeight="1" spans="1:14">
      <c r="A5" s="99"/>
      <c r="B5" s="100"/>
      <c r="C5" s="100"/>
      <c r="D5" s="101" t="s">
        <v>53</v>
      </c>
      <c r="E5" s="101" t="s">
        <v>56</v>
      </c>
      <c r="F5" s="101" t="s">
        <v>433</v>
      </c>
      <c r="G5" s="101" t="s">
        <v>434</v>
      </c>
      <c r="H5" s="102" t="s">
        <v>435</v>
      </c>
      <c r="I5" s="103" t="s">
        <v>436</v>
      </c>
      <c r="J5" s="103"/>
      <c r="K5" s="104"/>
      <c r="L5" s="103"/>
      <c r="M5" s="105"/>
      <c r="N5" s="106"/>
    </row>
    <row r="6" ht="54" customHeight="1" spans="1:14">
      <c r="A6" s="107"/>
      <c r="B6" s="106"/>
      <c r="C6" s="106"/>
      <c r="D6" s="108"/>
      <c r="E6" s="108" t="s">
        <v>55</v>
      </c>
      <c r="F6" s="108"/>
      <c r="G6" s="108"/>
      <c r="H6" s="109"/>
      <c r="I6" s="108" t="s">
        <v>55</v>
      </c>
      <c r="J6" s="108" t="s">
        <v>62</v>
      </c>
      <c r="K6" s="109" t="s">
        <v>63</v>
      </c>
      <c r="L6" s="108" t="s">
        <v>64</v>
      </c>
      <c r="M6" s="109" t="s">
        <v>65</v>
      </c>
      <c r="N6" s="106" t="s">
        <v>66</v>
      </c>
    </row>
    <row r="7" ht="17.25" customHeight="1" spans="1:14">
      <c r="A7" s="79">
        <v>1</v>
      </c>
      <c r="B7" s="79">
        <v>2</v>
      </c>
      <c r="C7" s="79">
        <v>3</v>
      </c>
      <c r="D7" s="79">
        <v>4</v>
      </c>
      <c r="E7" s="79">
        <v>5</v>
      </c>
      <c r="F7" s="79">
        <v>6</v>
      </c>
      <c r="G7" s="79">
        <v>7</v>
      </c>
      <c r="H7" s="79">
        <v>8</v>
      </c>
      <c r="I7" s="79">
        <v>9</v>
      </c>
      <c r="J7" s="79">
        <v>10</v>
      </c>
      <c r="K7" s="79">
        <v>11</v>
      </c>
      <c r="L7" s="79">
        <v>12</v>
      </c>
      <c r="M7" s="79">
        <v>13</v>
      </c>
      <c r="N7" s="79">
        <v>14</v>
      </c>
    </row>
    <row r="8" ht="21" customHeight="1" spans="1:14">
      <c r="A8" s="110"/>
      <c r="B8" s="111"/>
      <c r="C8" s="111"/>
      <c r="D8" s="112"/>
      <c r="E8" s="112"/>
      <c r="F8" s="112"/>
      <c r="G8" s="112"/>
      <c r="H8" s="112"/>
      <c r="I8" s="112"/>
      <c r="J8" s="112"/>
      <c r="K8" s="112"/>
      <c r="L8" s="112"/>
      <c r="M8" s="112"/>
      <c r="N8" s="112"/>
    </row>
    <row r="9" ht="21" customHeight="1" spans="1:14">
      <c r="A9" s="113"/>
      <c r="B9" s="111"/>
      <c r="C9" s="111"/>
      <c r="D9" s="112"/>
      <c r="E9" s="112"/>
      <c r="F9" s="112"/>
      <c r="G9" s="112"/>
      <c r="H9" s="112"/>
      <c r="I9" s="112"/>
      <c r="J9" s="112"/>
      <c r="K9" s="112"/>
      <c r="L9" s="112"/>
      <c r="M9" s="112"/>
      <c r="N9" s="112"/>
    </row>
    <row r="10" ht="18" customHeight="1" spans="1:14">
      <c r="A10" s="114" t="s">
        <v>165</v>
      </c>
      <c r="B10" s="115"/>
      <c r="C10" s="115"/>
      <c r="D10" s="85"/>
      <c r="E10" s="85"/>
      <c r="F10" s="85"/>
      <c r="G10" s="85"/>
      <c r="H10" s="85"/>
      <c r="I10" s="85"/>
      <c r="J10" s="85"/>
      <c r="K10" s="85"/>
      <c r="L10" s="85"/>
      <c r="M10" s="85"/>
      <c r="N10" s="85"/>
    </row>
    <row r="11" ht="21" customHeight="1" spans="1:14">
      <c r="A11" s="30" t="s">
        <v>445</v>
      </c>
      <c r="B11" s="58"/>
      <c r="C11" s="58"/>
      <c r="D11" s="58"/>
      <c r="E11" s="58"/>
      <c r="F11" s="58"/>
      <c r="G11" s="58"/>
      <c r="H11" s="58"/>
      <c r="I11" s="58"/>
      <c r="J11" s="58"/>
      <c r="K11" s="58"/>
      <c r="L11" s="58"/>
      <c r="M11" s="58"/>
      <c r="N11" s="58"/>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scale="7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D5" sqref="D5"/>
    </sheetView>
  </sheetViews>
  <sheetFormatPr defaultColWidth="9.14166666666667" defaultRowHeight="14.25" customHeight="1" outlineLevelCol="4"/>
  <cols>
    <col min="1" max="1" width="32" customWidth="1"/>
    <col min="2" max="2" width="11.375" customWidth="1"/>
    <col min="3" max="3" width="24.375" customWidth="1"/>
    <col min="4" max="4" width="18" customWidth="1"/>
    <col min="5" max="5" width="15.625" customWidth="1"/>
  </cols>
  <sheetData>
    <row r="1" ht="17.25" customHeight="1" spans="1:5">
      <c r="A1" s="58"/>
      <c r="B1" s="58"/>
      <c r="C1" s="58"/>
      <c r="D1" s="69"/>
      <c r="E1" s="60" t="s">
        <v>446</v>
      </c>
    </row>
    <row r="2" ht="41.25" customHeight="1" spans="1:5">
      <c r="A2" s="70" t="s">
        <v>447</v>
      </c>
      <c r="B2" s="62"/>
      <c r="C2" s="62"/>
      <c r="D2" s="62"/>
      <c r="E2" s="63"/>
    </row>
    <row r="3" ht="18" customHeight="1" spans="1:5">
      <c r="A3" s="71" t="s">
        <v>175</v>
      </c>
      <c r="B3" s="72"/>
      <c r="C3" s="72"/>
      <c r="D3" s="73"/>
      <c r="E3" s="74" t="s">
        <v>0</v>
      </c>
    </row>
    <row r="4" ht="19.5" customHeight="1" spans="1:5">
      <c r="A4" s="75" t="s">
        <v>448</v>
      </c>
      <c r="B4" s="76" t="s">
        <v>183</v>
      </c>
      <c r="C4" s="77"/>
      <c r="D4" s="77"/>
      <c r="E4" s="78" t="s">
        <v>449</v>
      </c>
    </row>
    <row r="5" ht="40.5" customHeight="1" spans="1:5">
      <c r="A5" s="79"/>
      <c r="B5" s="80" t="s">
        <v>53</v>
      </c>
      <c r="C5" s="81" t="s">
        <v>56</v>
      </c>
      <c r="D5" s="82" t="s">
        <v>433</v>
      </c>
      <c r="E5" s="78"/>
    </row>
    <row r="6" ht="19.5" customHeight="1" spans="1:5">
      <c r="A6" s="22">
        <v>1</v>
      </c>
      <c r="B6" s="22">
        <v>2</v>
      </c>
      <c r="C6" s="22">
        <v>3</v>
      </c>
      <c r="D6" s="83">
        <v>4</v>
      </c>
      <c r="E6" s="84">
        <v>5</v>
      </c>
    </row>
    <row r="7" ht="21.75" customHeight="1" spans="1:5">
      <c r="A7" s="26"/>
      <c r="B7" s="85"/>
      <c r="C7" s="85"/>
      <c r="D7" s="85"/>
      <c r="E7" s="85"/>
    </row>
    <row r="8" ht="19.5" customHeight="1" spans="1:5">
      <c r="A8" s="66"/>
      <c r="B8" s="85"/>
      <c r="C8" s="85"/>
      <c r="D8" s="85"/>
      <c r="E8" s="85"/>
    </row>
    <row r="9" ht="20" customHeight="1" spans="1:5">
      <c r="A9" s="30" t="s">
        <v>450</v>
      </c>
      <c r="B9" s="58"/>
      <c r="C9" s="58"/>
      <c r="D9" s="58"/>
      <c r="E9" s="58"/>
    </row>
  </sheetData>
  <mergeCells count="5">
    <mergeCell ref="A2:E2"/>
    <mergeCell ref="A3:D3"/>
    <mergeCell ref="B4:D4"/>
    <mergeCell ref="A4:A5"/>
    <mergeCell ref="E4:E5"/>
  </mergeCells>
  <pageMargins left="0.75" right="0.75"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6" sqref="A6"/>
    </sheetView>
  </sheetViews>
  <sheetFormatPr defaultColWidth="9.14166666666667" defaultRowHeight="12" customHeight="1" outlineLevelRow="7"/>
  <cols>
    <col min="1" max="1" width="27.875" style="58" customWidth="1"/>
    <col min="2" max="2" width="24.25" style="58" customWidth="1"/>
    <col min="3" max="5" width="16.75" style="58" customWidth="1"/>
    <col min="6" max="6" width="11.2833333333333" style="58" customWidth="1"/>
    <col min="7" max="7" width="13.625" style="58" customWidth="1"/>
    <col min="8" max="8" width="12.625" style="58" customWidth="1"/>
    <col min="9" max="9" width="13.425" style="58" customWidth="1"/>
    <col min="10" max="10" width="15" style="58" customWidth="1"/>
    <col min="11" max="16384" width="9.14166666666667" style="58"/>
  </cols>
  <sheetData>
    <row r="1" ht="16.5" customHeight="1" spans="1:10">
      <c r="J1" s="60" t="s">
        <v>451</v>
      </c>
    </row>
    <row r="2" ht="41.25" customHeight="1" spans="1:10">
      <c r="A2" s="61" t="s">
        <v>452</v>
      </c>
      <c r="B2" s="62"/>
      <c r="C2" s="62"/>
      <c r="D2" s="62"/>
      <c r="E2" s="62"/>
      <c r="F2" s="63"/>
      <c r="G2" s="62"/>
      <c r="H2" s="63"/>
      <c r="I2" s="63"/>
      <c r="J2" s="62"/>
    </row>
    <row r="3" ht="17.25" customHeight="1" spans="1:10">
      <c r="A3" s="64" t="s">
        <v>175</v>
      </c>
      <c r="B3" s="64"/>
      <c r="C3" s="64"/>
      <c r="D3" s="64"/>
      <c r="E3" s="64"/>
      <c r="F3" s="64"/>
      <c r="G3" s="64"/>
      <c r="H3" s="64"/>
    </row>
    <row r="4" ht="44.25" customHeight="1" spans="1:10">
      <c r="A4" s="18" t="s">
        <v>453</v>
      </c>
      <c r="B4" s="18" t="s">
        <v>279</v>
      </c>
      <c r="C4" s="18" t="s">
        <v>280</v>
      </c>
      <c r="D4" s="18" t="s">
        <v>281</v>
      </c>
      <c r="E4" s="18" t="s">
        <v>282</v>
      </c>
      <c r="F4" s="65" t="s">
        <v>283</v>
      </c>
      <c r="G4" s="18" t="s">
        <v>284</v>
      </c>
      <c r="H4" s="65" t="s">
        <v>285</v>
      </c>
      <c r="I4" s="65" t="s">
        <v>286</v>
      </c>
      <c r="J4" s="18" t="s">
        <v>287</v>
      </c>
    </row>
    <row r="5" ht="24" customHeight="1" spans="1:10">
      <c r="A5" s="18">
        <v>1</v>
      </c>
      <c r="B5" s="18">
        <v>2</v>
      </c>
      <c r="C5" s="18">
        <v>3</v>
      </c>
      <c r="D5" s="18">
        <v>4</v>
      </c>
      <c r="E5" s="18">
        <v>5</v>
      </c>
      <c r="F5" s="65">
        <v>6</v>
      </c>
      <c r="G5" s="18">
        <v>7</v>
      </c>
      <c r="H5" s="65">
        <v>8</v>
      </c>
      <c r="I5" s="65">
        <v>9</v>
      </c>
      <c r="J5" s="18">
        <v>10</v>
      </c>
    </row>
    <row r="6" ht="42" customHeight="1" spans="1:10">
      <c r="A6" s="26"/>
      <c r="B6" s="66"/>
      <c r="C6" s="66"/>
      <c r="D6" s="66"/>
      <c r="E6" s="67"/>
      <c r="F6" s="68"/>
      <c r="G6" s="67"/>
      <c r="H6" s="68"/>
      <c r="I6" s="68"/>
      <c r="J6" s="67"/>
    </row>
    <row r="7" ht="42" customHeight="1" spans="1:10">
      <c r="A7" s="26"/>
      <c r="B7" s="27"/>
      <c r="C7" s="27"/>
      <c r="D7" s="27"/>
      <c r="E7" s="26"/>
      <c r="F7" s="27"/>
      <c r="G7" s="26"/>
      <c r="H7" s="27"/>
      <c r="I7" s="27"/>
      <c r="J7" s="26"/>
    </row>
    <row r="8" ht="24" customHeight="1" spans="1:10">
      <c r="A8" s="30" t="s">
        <v>450</v>
      </c>
    </row>
  </sheetData>
  <mergeCells count="2">
    <mergeCell ref="A2:J2"/>
    <mergeCell ref="A3:H3"/>
  </mergeCells>
  <printOptions horizontalCentered="1"/>
  <pageMargins left="0.96" right="0.96" top="0.72" bottom="0.72" header="0" footer="0"/>
  <pageSetup paperSize="9" scale="6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2"/>
  <sheetViews>
    <sheetView showZeros="0" workbookViewId="0">
      <selection activeCell="E15" sqref="E15"/>
    </sheetView>
  </sheetViews>
  <sheetFormatPr defaultColWidth="10.425" defaultRowHeight="14.25" customHeight="1" outlineLevelCol="7"/>
  <cols>
    <col min="1" max="1" width="20.625" customWidth="1"/>
    <col min="2" max="2" width="8.875" customWidth="1"/>
    <col min="3" max="3" width="25.125" customWidth="1"/>
    <col min="4" max="4" width="20.5" customWidth="1"/>
    <col min="5" max="6" width="14.875" customWidth="1"/>
    <col min="7" max="8" width="13.75" customWidth="1"/>
  </cols>
  <sheetData>
    <row r="1" ht="41" customHeight="1" spans="1:8">
      <c r="A1" s="31" t="s">
        <v>454</v>
      </c>
      <c r="B1" s="32"/>
      <c r="C1" s="33"/>
      <c r="D1" s="33"/>
      <c r="E1" s="33"/>
      <c r="F1" s="32"/>
      <c r="G1" s="32"/>
      <c r="H1" s="33"/>
    </row>
    <row r="2" ht="24" customHeight="1" spans="1:8">
      <c r="A2" s="34" t="s">
        <v>175</v>
      </c>
      <c r="B2" s="34"/>
      <c r="C2" s="34"/>
      <c r="D2" s="34"/>
      <c r="E2" s="34"/>
      <c r="F2" s="34"/>
      <c r="G2" s="34"/>
      <c r="H2" s="35" t="s">
        <v>0</v>
      </c>
    </row>
    <row r="3" ht="21" customHeight="1" spans="1:8">
      <c r="A3" s="36" t="s">
        <v>176</v>
      </c>
      <c r="B3" s="37" t="s">
        <v>455</v>
      </c>
      <c r="C3" s="36" t="s">
        <v>456</v>
      </c>
      <c r="D3" s="36" t="s">
        <v>457</v>
      </c>
      <c r="E3" s="36" t="s">
        <v>458</v>
      </c>
      <c r="F3" s="38" t="s">
        <v>459</v>
      </c>
      <c r="G3" s="39"/>
      <c r="H3" s="36"/>
    </row>
    <row r="4" ht="28.5" customHeight="1" spans="1:8">
      <c r="A4" s="37"/>
      <c r="B4" s="40"/>
      <c r="C4" s="41"/>
      <c r="D4" s="40"/>
      <c r="E4" s="40"/>
      <c r="F4" s="38" t="s">
        <v>431</v>
      </c>
      <c r="G4" s="38" t="s">
        <v>460</v>
      </c>
      <c r="H4" s="38" t="s">
        <v>461</v>
      </c>
    </row>
    <row r="5" ht="21" customHeight="1" spans="1:8">
      <c r="A5" s="42" t="s">
        <v>80</v>
      </c>
      <c r="B5" s="42">
        <v>2</v>
      </c>
      <c r="C5" s="43">
        <v>3</v>
      </c>
      <c r="D5" s="42">
        <v>4</v>
      </c>
      <c r="E5" s="44">
        <v>5</v>
      </c>
      <c r="F5" s="45">
        <v>6</v>
      </c>
      <c r="G5" s="43">
        <v>7</v>
      </c>
      <c r="H5" s="43">
        <v>8</v>
      </c>
    </row>
    <row r="6" ht="17.25" customHeight="1" spans="1:8">
      <c r="A6" s="46"/>
      <c r="B6" s="47"/>
      <c r="C6" s="26"/>
      <c r="D6" s="27"/>
      <c r="E6" s="48"/>
      <c r="F6" s="49"/>
      <c r="G6" s="50"/>
      <c r="H6" s="50"/>
    </row>
    <row r="7" ht="19.5" customHeight="1" spans="1:8">
      <c r="A7" s="46"/>
      <c r="B7" s="47"/>
      <c r="C7" s="26"/>
      <c r="D7" s="27"/>
      <c r="E7" s="48"/>
      <c r="F7" s="49"/>
      <c r="G7" s="50"/>
      <c r="H7" s="50"/>
    </row>
    <row r="8" ht="19.5" customHeight="1" spans="1:8">
      <c r="A8" s="51" t="s">
        <v>53</v>
      </c>
      <c r="B8" s="52"/>
      <c r="C8" s="53"/>
      <c r="D8" s="54"/>
      <c r="E8" s="54"/>
      <c r="F8" s="49"/>
      <c r="G8" s="50"/>
      <c r="H8" s="50"/>
    </row>
    <row r="9" ht="21" customHeight="1" spans="1:8">
      <c r="A9" s="55" t="s">
        <v>462</v>
      </c>
      <c r="B9" s="52"/>
      <c r="C9" s="53"/>
      <c r="D9" s="29"/>
      <c r="E9" s="29"/>
      <c r="F9" s="56"/>
      <c r="G9" s="57"/>
      <c r="H9" s="57"/>
    </row>
    <row r="10" ht="21" customHeight="1" spans="1:8">
      <c r="A10" s="30" t="s">
        <v>463</v>
      </c>
      <c r="B10" s="58"/>
      <c r="C10" s="58"/>
      <c r="D10" s="58"/>
      <c r="E10" s="58"/>
      <c r="F10" s="58"/>
      <c r="G10" s="58"/>
      <c r="H10" s="58"/>
    </row>
    <row r="11" customHeight="1" spans="1:8">
      <c r="A11" s="59"/>
      <c r="B11" s="59"/>
      <c r="C11" s="59"/>
      <c r="D11" s="59"/>
      <c r="E11" s="59"/>
      <c r="F11" s="59"/>
      <c r="G11" s="59"/>
      <c r="H11" s="59"/>
    </row>
    <row r="12" customHeight="1" spans="1:8">
      <c r="A12" s="59"/>
      <c r="B12" s="59"/>
      <c r="C12" s="59"/>
      <c r="D12" s="59"/>
      <c r="E12" s="59"/>
      <c r="F12" s="59"/>
      <c r="G12" s="59"/>
      <c r="H12" s="59"/>
    </row>
  </sheetData>
  <mergeCells count="10">
    <mergeCell ref="A1:H1"/>
    <mergeCell ref="A2:G2"/>
    <mergeCell ref="F3:H3"/>
    <mergeCell ref="A8:E8"/>
    <mergeCell ref="A9:H9"/>
    <mergeCell ref="A3:A4"/>
    <mergeCell ref="B3:B4"/>
    <mergeCell ref="C3:C4"/>
    <mergeCell ref="D3:D4"/>
    <mergeCell ref="E3:E4"/>
  </mergeCells>
  <pageMargins left="0.75" right="0.75" top="1" bottom="1" header="0.5" footer="0.5"/>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I11" sqref="I11"/>
    </sheetView>
  </sheetViews>
  <sheetFormatPr defaultColWidth="9.14166666666667" defaultRowHeight="14.25" customHeight="1"/>
  <cols>
    <col min="1" max="1" width="10.2833333333333" customWidth="1"/>
    <col min="2" max="3" width="8.125" customWidth="1"/>
    <col min="4" max="4" width="11.1416666666667" customWidth="1"/>
    <col min="5" max="5" width="11.875" customWidth="1"/>
    <col min="6" max="6" width="9.85" customWidth="1"/>
    <col min="7" max="7" width="17.7083333333333" customWidth="1"/>
    <col min="8" max="8" width="6" customWidth="1"/>
    <col min="9" max="9" width="11.875" customWidth="1"/>
    <col min="10" max="10" width="23.1416666666667" customWidth="1"/>
    <col min="11" max="11" width="15.625" customWidth="1"/>
  </cols>
  <sheetData>
    <row r="1" ht="13.5" customHeight="1" spans="1:11">
      <c r="D1" s="10"/>
      <c r="E1" s="10"/>
      <c r="F1" s="10"/>
      <c r="G1" s="10"/>
      <c r="K1" s="11"/>
    </row>
    <row r="2" ht="41.25" customHeight="1" spans="1:11">
      <c r="A2" s="12" t="s">
        <v>464</v>
      </c>
      <c r="B2" s="12"/>
      <c r="C2" s="12"/>
      <c r="D2" s="12"/>
      <c r="E2" s="12"/>
      <c r="F2" s="12"/>
      <c r="G2" s="12"/>
      <c r="H2" s="12"/>
      <c r="I2" s="12"/>
      <c r="J2" s="12"/>
      <c r="K2" s="12"/>
    </row>
    <row r="3" ht="21" customHeight="1" spans="1:11">
      <c r="A3" s="13" t="str">
        <f>"单位名称："&amp;"昆明少年儿童图书馆"</f>
        <v>单位名称：昆明少年儿童图书馆</v>
      </c>
      <c r="B3" s="14"/>
      <c r="C3" s="14"/>
      <c r="D3" s="14"/>
      <c r="E3" s="14"/>
      <c r="F3" s="14"/>
      <c r="G3" s="14"/>
      <c r="H3" s="15"/>
      <c r="I3" s="15"/>
      <c r="J3" s="15"/>
      <c r="K3" s="16" t="s">
        <v>0</v>
      </c>
    </row>
    <row r="4" ht="21.75" customHeight="1" spans="1:11">
      <c r="A4" s="17" t="s">
        <v>251</v>
      </c>
      <c r="B4" s="17" t="s">
        <v>178</v>
      </c>
      <c r="C4" s="17" t="s">
        <v>252</v>
      </c>
      <c r="D4" s="18" t="s">
        <v>179</v>
      </c>
      <c r="E4" s="18" t="s">
        <v>180</v>
      </c>
      <c r="F4" s="18" t="s">
        <v>181</v>
      </c>
      <c r="G4" s="18" t="s">
        <v>182</v>
      </c>
      <c r="H4" s="19" t="s">
        <v>53</v>
      </c>
      <c r="I4" s="20" t="s">
        <v>465</v>
      </c>
      <c r="J4" s="20"/>
      <c r="K4" s="20"/>
    </row>
    <row r="5" ht="21.75" customHeight="1" spans="1:11">
      <c r="A5" s="17"/>
      <c r="B5" s="17"/>
      <c r="C5" s="17"/>
      <c r="D5" s="18"/>
      <c r="E5" s="18"/>
      <c r="F5" s="18"/>
      <c r="G5" s="18"/>
      <c r="H5" s="20"/>
      <c r="I5" s="18" t="s">
        <v>56</v>
      </c>
      <c r="J5" s="18" t="s">
        <v>57</v>
      </c>
      <c r="K5" s="18" t="s">
        <v>58</v>
      </c>
    </row>
    <row r="6" ht="40.5" customHeight="1" spans="1:11">
      <c r="A6" s="21"/>
      <c r="B6" s="21"/>
      <c r="C6" s="21"/>
      <c r="D6" s="18"/>
      <c r="E6" s="18"/>
      <c r="F6" s="18"/>
      <c r="G6" s="18"/>
      <c r="H6" s="20"/>
      <c r="I6" s="18" t="s">
        <v>55</v>
      </c>
      <c r="J6" s="18"/>
      <c r="K6" s="18"/>
    </row>
    <row r="7" ht="20.25" customHeight="1" spans="1:11">
      <c r="A7" s="22">
        <v>1</v>
      </c>
      <c r="B7" s="22">
        <v>2</v>
      </c>
      <c r="C7" s="22">
        <v>3</v>
      </c>
      <c r="D7" s="22">
        <v>4</v>
      </c>
      <c r="E7" s="22">
        <v>5</v>
      </c>
      <c r="F7" s="22">
        <v>6</v>
      </c>
      <c r="G7" s="22">
        <v>7</v>
      </c>
      <c r="H7" s="22">
        <v>8</v>
      </c>
      <c r="I7" s="22">
        <v>9</v>
      </c>
      <c r="J7" s="23">
        <v>10</v>
      </c>
      <c r="K7" s="23">
        <v>11</v>
      </c>
    </row>
    <row r="8" ht="18" customHeight="1" spans="1:11">
      <c r="A8" s="24"/>
      <c r="B8" s="7"/>
      <c r="C8" s="24"/>
      <c r="D8" s="24"/>
      <c r="E8" s="24"/>
      <c r="F8" s="24"/>
      <c r="G8" s="24"/>
      <c r="H8" s="25"/>
      <c r="I8" s="25"/>
      <c r="J8" s="25"/>
      <c r="K8" s="25"/>
    </row>
    <row r="9" ht="24" customHeight="1" spans="1:11">
      <c r="A9" s="26"/>
      <c r="B9" s="27"/>
      <c r="C9" s="26"/>
      <c r="D9" s="26"/>
      <c r="E9" s="26"/>
      <c r="F9" s="26"/>
      <c r="G9" s="26"/>
      <c r="H9" s="25"/>
      <c r="I9" s="25"/>
      <c r="J9" s="25"/>
      <c r="K9" s="25"/>
    </row>
    <row r="10" ht="18.75" customHeight="1" spans="1:11">
      <c r="A10" s="28" t="s">
        <v>165</v>
      </c>
      <c r="B10" s="29"/>
      <c r="C10" s="29"/>
      <c r="D10" s="29"/>
      <c r="E10" s="29"/>
      <c r="F10" s="29"/>
      <c r="G10" s="29"/>
      <c r="H10" s="25"/>
      <c r="I10" s="25"/>
      <c r="J10" s="25"/>
      <c r="K10" s="25"/>
    </row>
    <row r="11" ht="23" customHeight="1" spans="1:11">
      <c r="A11" s="30" t="s">
        <v>466</v>
      </c>
    </row>
  </sheetData>
  <mergeCells count="16">
    <mergeCell ref="A2:K2"/>
    <mergeCell ref="A3:G3"/>
    <mergeCell ref="H3:J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9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3"/>
  <sheetViews>
    <sheetView showGridLines="0" showZeros="0" tabSelected="1" view="pageBreakPreview" zoomScaleNormal="100" workbookViewId="0">
      <selection activeCell="C4" sqref="C4:C5"/>
    </sheetView>
  </sheetViews>
  <sheetFormatPr defaultColWidth="10" defaultRowHeight="12.75" customHeight="1" outlineLevelCol="6"/>
  <cols>
    <col min="1" max="1" width="28.875" customWidth="1"/>
    <col min="2" max="2" width="19.1416666666667" customWidth="1"/>
    <col min="3" max="3" width="43.125" customWidth="1"/>
    <col min="4" max="4" width="8.70833333333333" customWidth="1"/>
    <col min="5" max="7" width="20.575" customWidth="1"/>
  </cols>
  <sheetData>
    <row r="1" ht="15" customHeight="1" spans="1:7">
      <c r="A1" s="1"/>
      <c r="B1" s="1"/>
      <c r="C1" s="1"/>
      <c r="D1" s="1"/>
      <c r="E1" s="1"/>
      <c r="F1" s="1"/>
      <c r="G1" s="2" t="s">
        <v>467</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"单位名称："&amp;"昆明少年儿童图书馆"</f>
        <v>单位名称：昆明少年儿童图书馆</v>
      </c>
      <c r="B3" s="4"/>
      <c r="C3" s="1"/>
      <c r="D3" s="1"/>
      <c r="E3" s="1"/>
      <c r="F3" s="1"/>
      <c r="G3" s="2" t="s">
        <v>0</v>
      </c>
    </row>
    <row r="4" ht="45" customHeight="1" spans="1:7">
      <c r="A4" s="5" t="s">
        <v>252</v>
      </c>
      <c r="B4" s="5" t="s">
        <v>251</v>
      </c>
      <c r="C4" s="5" t="s">
        <v>178</v>
      </c>
      <c r="D4" s="5" t="s">
        <v>468</v>
      </c>
      <c r="E4" s="5" t="s">
        <v>56</v>
      </c>
      <c r="F4" s="5"/>
      <c r="G4" s="5"/>
    </row>
    <row r="5" ht="45" customHeight="1" spans="1:7">
      <c r="A5" s="5"/>
      <c r="B5" s="5"/>
      <c r="C5" s="5"/>
      <c r="D5" s="5"/>
      <c r="E5" s="5" t="s">
        <v>469</v>
      </c>
      <c r="F5" s="5" t="s">
        <v>470</v>
      </c>
      <c r="G5" s="5" t="s">
        <v>471</v>
      </c>
    </row>
    <row r="6" ht="15" customHeight="1" spans="1:7">
      <c r="A6" s="6">
        <v>1</v>
      </c>
      <c r="B6" s="6">
        <v>2</v>
      </c>
      <c r="C6" s="6">
        <v>3</v>
      </c>
      <c r="D6" s="6">
        <v>4</v>
      </c>
      <c r="E6" s="6">
        <v>5</v>
      </c>
      <c r="F6" s="6">
        <v>6</v>
      </c>
      <c r="G6" s="6">
        <v>7</v>
      </c>
    </row>
    <row r="7" ht="22.5" customHeight="1" spans="1:7">
      <c r="A7" s="7" t="s">
        <v>68</v>
      </c>
      <c r="B7" s="7"/>
      <c r="C7" s="7"/>
      <c r="D7" s="7"/>
      <c r="E7" s="8">
        <v>1363322.9</v>
      </c>
      <c r="F7" s="8">
        <v>1382100</v>
      </c>
      <c r="G7" s="8">
        <v>1262100</v>
      </c>
    </row>
    <row r="8" ht="22.5" customHeight="1" spans="1:7">
      <c r="A8" s="7"/>
      <c r="B8" s="7" t="s">
        <v>472</v>
      </c>
      <c r="C8" s="7" t="s">
        <v>263</v>
      </c>
      <c r="D8" s="7" t="s">
        <v>473</v>
      </c>
      <c r="E8" s="8">
        <v>25600</v>
      </c>
      <c r="F8" s="8">
        <v>40000</v>
      </c>
      <c r="G8" s="8"/>
    </row>
    <row r="9" ht="22.5" customHeight="1" spans="1:7">
      <c r="A9" s="7"/>
      <c r="B9" s="7" t="s">
        <v>472</v>
      </c>
      <c r="C9" s="7" t="s">
        <v>271</v>
      </c>
      <c r="D9" s="7" t="s">
        <v>473</v>
      </c>
      <c r="E9" s="8">
        <v>650900</v>
      </c>
      <c r="F9" s="8">
        <v>650900</v>
      </c>
      <c r="G9" s="8">
        <v>650900</v>
      </c>
    </row>
    <row r="10" ht="22.5" customHeight="1" spans="1:7">
      <c r="A10" s="7"/>
      <c r="B10" s="7" t="s">
        <v>472</v>
      </c>
      <c r="C10" s="7" t="s">
        <v>267</v>
      </c>
      <c r="D10" s="7" t="s">
        <v>473</v>
      </c>
      <c r="E10" s="8">
        <v>427840</v>
      </c>
      <c r="F10" s="8">
        <v>611200</v>
      </c>
      <c r="G10" s="8">
        <v>611200</v>
      </c>
    </row>
    <row r="11" ht="22.5" customHeight="1" spans="1:7">
      <c r="A11" s="7"/>
      <c r="B11" s="7" t="s">
        <v>472</v>
      </c>
      <c r="C11" s="7" t="s">
        <v>273</v>
      </c>
      <c r="D11" s="7" t="s">
        <v>473</v>
      </c>
      <c r="E11" s="8">
        <v>225000</v>
      </c>
      <c r="F11" s="8"/>
      <c r="G11" s="8"/>
    </row>
    <row r="12" ht="22.5" customHeight="1" spans="1:7">
      <c r="A12" s="7"/>
      <c r="B12" s="7" t="s">
        <v>472</v>
      </c>
      <c r="C12" s="7" t="s">
        <v>265</v>
      </c>
      <c r="D12" s="7" t="s">
        <v>473</v>
      </c>
      <c r="E12" s="8">
        <v>33982.9</v>
      </c>
      <c r="F12" s="8">
        <v>80000</v>
      </c>
      <c r="G12" s="8"/>
    </row>
    <row r="13" ht="22.5" customHeight="1" spans="1:7">
      <c r="A13" s="9" t="s">
        <v>53</v>
      </c>
      <c r="B13" s="9"/>
      <c r="C13" s="9"/>
      <c r="D13" s="9"/>
      <c r="E13" s="8">
        <v>1363322.9</v>
      </c>
      <c r="F13" s="8">
        <v>1382100</v>
      </c>
      <c r="G13" s="8">
        <v>1262100</v>
      </c>
    </row>
  </sheetData>
  <mergeCells count="8">
    <mergeCell ref="A2:G2"/>
    <mergeCell ref="A3:B3"/>
    <mergeCell ref="E4:G4"/>
    <mergeCell ref="A13:D13"/>
    <mergeCell ref="A4:A5"/>
    <mergeCell ref="B4:B5"/>
    <mergeCell ref="C4:C5"/>
    <mergeCell ref="D4:D5"/>
  </mergeCells>
  <pageMargins left="0.75" right="0.75" top="1" bottom="1" header="0.5" footer="0.5"/>
  <pageSetup paperSize="9" scale="7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D16" sqref="D16"/>
    </sheetView>
  </sheetViews>
  <sheetFormatPr defaultColWidth="8.425" defaultRowHeight="12.75" customHeight="1"/>
  <cols>
    <col min="1" max="1" width="16.25" customWidth="1"/>
    <col min="2" max="2" width="20.625" customWidth="1"/>
    <col min="3" max="3" width="13.75" customWidth="1"/>
    <col min="4" max="4" width="14.75" customWidth="1"/>
    <col min="5" max="5" width="15.875" customWidth="1"/>
    <col min="6" max="6" width="10.625" customWidth="1"/>
    <col min="7" max="8" width="11.125" customWidth="1"/>
    <col min="9" max="9" width="6" customWidth="1"/>
    <col min="10" max="10" width="11.375" customWidth="1"/>
    <col min="11" max="13" width="11.625" customWidth="1"/>
    <col min="14" max="14" width="11.375" customWidth="1"/>
    <col min="15" max="15" width="12.5" customWidth="1"/>
    <col min="16" max="16" width="14.25" customWidth="1"/>
    <col min="17" max="19" width="11.5" customWidth="1"/>
  </cols>
  <sheetData>
    <row r="1" ht="17.25" customHeight="1" spans="1:19">
      <c r="A1" s="35"/>
      <c r="B1" s="234"/>
      <c r="C1" s="234"/>
      <c r="D1" s="234"/>
      <c r="E1" s="234"/>
      <c r="F1" s="234"/>
      <c r="G1" s="234"/>
      <c r="H1" s="234"/>
      <c r="I1" s="234"/>
      <c r="J1" s="234"/>
      <c r="K1" s="234"/>
      <c r="L1" s="234"/>
      <c r="M1" s="234"/>
      <c r="N1" s="234"/>
      <c r="O1" s="234"/>
      <c r="P1" s="234"/>
      <c r="Q1" s="234"/>
      <c r="R1" s="234"/>
      <c r="S1" s="234"/>
    </row>
    <row r="2" ht="41.25" customHeight="1" spans="1:19">
      <c r="A2" s="31" t="s">
        <v>50</v>
      </c>
      <c r="B2" s="234"/>
      <c r="C2" s="234"/>
      <c r="D2" s="234"/>
      <c r="E2" s="234"/>
      <c r="F2" s="234"/>
      <c r="G2" s="234"/>
      <c r="H2" s="234"/>
      <c r="I2" s="234"/>
      <c r="J2" s="234"/>
      <c r="K2" s="234"/>
      <c r="L2" s="234"/>
      <c r="M2" s="234"/>
      <c r="N2" s="234"/>
      <c r="O2" s="234"/>
      <c r="P2" s="234"/>
      <c r="Q2" s="234"/>
      <c r="R2" s="234"/>
      <c r="S2" s="234"/>
    </row>
    <row r="3" ht="17.25" customHeight="1" spans="1:19">
      <c r="A3" s="235" t="str">
        <f>"单位名称："&amp;"昆明少年儿童图书馆"</f>
        <v>单位名称：昆明少年儿童图书馆</v>
      </c>
      <c r="B3" s="236"/>
      <c r="C3" s="237"/>
      <c r="D3" s="238"/>
      <c r="E3" s="238"/>
      <c r="F3" s="238"/>
      <c r="G3" s="238"/>
      <c r="H3" s="238"/>
      <c r="I3" s="238"/>
      <c r="J3" s="238"/>
      <c r="K3" s="238"/>
      <c r="L3" s="238"/>
      <c r="M3" s="238"/>
      <c r="N3" s="238"/>
      <c r="O3" s="238"/>
      <c r="P3" s="238"/>
      <c r="Q3" s="238"/>
      <c r="R3" s="238"/>
      <c r="S3" s="239" t="s">
        <v>0</v>
      </c>
    </row>
    <row r="4" ht="21.75" customHeight="1" spans="1:19">
      <c r="A4" s="28" t="s">
        <v>51</v>
      </c>
      <c r="B4" s="28" t="s">
        <v>52</v>
      </c>
      <c r="C4" s="28" t="s">
        <v>53</v>
      </c>
      <c r="D4" s="28" t="s">
        <v>54</v>
      </c>
      <c r="E4" s="28"/>
      <c r="F4" s="28"/>
      <c r="G4" s="28"/>
      <c r="H4" s="28"/>
      <c r="I4" s="23"/>
      <c r="J4" s="28"/>
      <c r="K4" s="28"/>
      <c r="L4" s="28"/>
      <c r="M4" s="28"/>
      <c r="N4" s="28"/>
      <c r="O4" s="28" t="s">
        <v>44</v>
      </c>
      <c r="P4" s="28"/>
      <c r="Q4" s="28"/>
      <c r="R4" s="28"/>
      <c r="S4" s="28"/>
    </row>
    <row r="5" ht="27" customHeight="1" spans="1:19">
      <c r="A5" s="28"/>
      <c r="B5" s="28"/>
      <c r="C5" s="28"/>
      <c r="D5" s="28" t="s">
        <v>55</v>
      </c>
      <c r="E5" s="28" t="s">
        <v>56</v>
      </c>
      <c r="F5" s="28" t="s">
        <v>57</v>
      </c>
      <c r="G5" s="28" t="s">
        <v>58</v>
      </c>
      <c r="H5" s="28" t="s">
        <v>59</v>
      </c>
      <c r="I5" s="23" t="s">
        <v>60</v>
      </c>
      <c r="J5" s="28"/>
      <c r="K5" s="28"/>
      <c r="L5" s="28"/>
      <c r="M5" s="28"/>
      <c r="N5" s="28"/>
      <c r="O5" s="28" t="s">
        <v>55</v>
      </c>
      <c r="P5" s="28" t="s">
        <v>56</v>
      </c>
      <c r="Q5" s="28" t="s">
        <v>57</v>
      </c>
      <c r="R5" s="28" t="s">
        <v>58</v>
      </c>
      <c r="S5" s="28" t="s">
        <v>61</v>
      </c>
    </row>
    <row r="6" ht="30" customHeight="1" spans="1:19">
      <c r="A6" s="29"/>
      <c r="B6" s="29"/>
      <c r="C6" s="54"/>
      <c r="D6" s="54"/>
      <c r="E6" s="54"/>
      <c r="F6" s="54"/>
      <c r="G6" s="54"/>
      <c r="H6" s="54"/>
      <c r="I6" s="68" t="s">
        <v>55</v>
      </c>
      <c r="J6" s="28" t="s">
        <v>62</v>
      </c>
      <c r="K6" s="28" t="s">
        <v>63</v>
      </c>
      <c r="L6" s="28" t="s">
        <v>64</v>
      </c>
      <c r="M6" s="28" t="s">
        <v>65</v>
      </c>
      <c r="N6" s="28" t="s">
        <v>66</v>
      </c>
      <c r="O6" s="240"/>
      <c r="P6" s="240"/>
      <c r="Q6" s="240"/>
      <c r="R6" s="240"/>
      <c r="S6" s="240"/>
    </row>
    <row r="7" ht="15" customHeight="1" spans="1:19">
      <c r="A7" s="241">
        <v>1</v>
      </c>
      <c r="B7" s="241">
        <v>2</v>
      </c>
      <c r="C7" s="241">
        <v>3</v>
      </c>
      <c r="D7" s="241">
        <v>4</v>
      </c>
      <c r="E7" s="241">
        <v>5</v>
      </c>
      <c r="F7" s="241">
        <v>6</v>
      </c>
      <c r="G7" s="241">
        <v>7</v>
      </c>
      <c r="H7" s="241">
        <v>8</v>
      </c>
      <c r="I7" s="68">
        <v>9</v>
      </c>
      <c r="J7" s="241">
        <v>10</v>
      </c>
      <c r="K7" s="241">
        <v>11</v>
      </c>
      <c r="L7" s="241">
        <v>12</v>
      </c>
      <c r="M7" s="241">
        <v>13</v>
      </c>
      <c r="N7" s="241">
        <v>14</v>
      </c>
      <c r="O7" s="241">
        <v>15</v>
      </c>
      <c r="P7" s="241">
        <v>16</v>
      </c>
      <c r="Q7" s="241">
        <v>17</v>
      </c>
      <c r="R7" s="241">
        <v>18</v>
      </c>
      <c r="S7" s="241">
        <v>19</v>
      </c>
    </row>
    <row r="8" ht="18" customHeight="1" spans="1:19">
      <c r="A8" s="27" t="s">
        <v>67</v>
      </c>
      <c r="B8" s="27" t="s">
        <v>68</v>
      </c>
      <c r="C8" s="175">
        <v>5158444.16</v>
      </c>
      <c r="D8" s="175">
        <v>5046058.9</v>
      </c>
      <c r="E8" s="175">
        <v>5046058.9</v>
      </c>
      <c r="F8" s="175"/>
      <c r="G8" s="175"/>
      <c r="H8" s="175"/>
      <c r="I8" s="175"/>
      <c r="J8" s="175"/>
      <c r="K8" s="175"/>
      <c r="L8" s="175"/>
      <c r="M8" s="175"/>
      <c r="N8" s="175"/>
      <c r="O8" s="175">
        <v>112385.26</v>
      </c>
      <c r="P8" s="175">
        <v>112385.26</v>
      </c>
      <c r="Q8" s="175"/>
      <c r="R8" s="175"/>
      <c r="S8" s="175"/>
    </row>
    <row r="9" ht="18" customHeight="1" spans="1:19">
      <c r="A9" s="9" t="s">
        <v>53</v>
      </c>
      <c r="B9" s="9"/>
      <c r="C9" s="175">
        <v>5158444.16</v>
      </c>
      <c r="D9" s="175">
        <v>5046058.9</v>
      </c>
      <c r="E9" s="175">
        <v>5046058.9</v>
      </c>
      <c r="F9" s="175"/>
      <c r="G9" s="175"/>
      <c r="H9" s="175"/>
      <c r="I9" s="175"/>
      <c r="J9" s="175"/>
      <c r="K9" s="175"/>
      <c r="L9" s="175"/>
      <c r="M9" s="175"/>
      <c r="N9" s="175"/>
      <c r="O9" s="175">
        <v>112385.26</v>
      </c>
      <c r="P9" s="175">
        <v>112385.26</v>
      </c>
      <c r="Q9" s="175"/>
      <c r="R9" s="175"/>
      <c r="S9" s="175"/>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5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3"/>
  <sheetViews>
    <sheetView showZeros="0" view="pageBreakPreview" zoomScaleNormal="100" workbookViewId="0">
      <selection activeCell="B4" sqref="B$1:B$1048576"/>
    </sheetView>
  </sheetViews>
  <sheetFormatPr defaultColWidth="14" defaultRowHeight="12.75" customHeight="1"/>
  <cols>
    <col min="1" max="1" width="14.85" customWidth="1"/>
    <col min="2" max="2" width="32.5" customWidth="1"/>
    <col min="3" max="3" width="16.25" customWidth="1"/>
    <col min="4" max="4" width="17.625" customWidth="1"/>
    <col min="5" max="5" width="17" customWidth="1"/>
    <col min="6" max="6" width="15.75" customWidth="1"/>
    <col min="7" max="9" width="12.125" customWidth="1"/>
    <col min="10" max="10" width="5.125" customWidth="1"/>
    <col min="11" max="11" width="8.125" customWidth="1"/>
    <col min="12" max="12" width="12.25" customWidth="1"/>
    <col min="13" max="13" width="11.875" customWidth="1"/>
    <col min="14" max="14" width="12" customWidth="1"/>
    <col min="15" max="15" width="8.125" customWidth="1"/>
  </cols>
  <sheetData>
    <row r="1" ht="17.25" customHeight="1" spans="1:15">
      <c r="A1" s="136"/>
    </row>
    <row r="2" ht="41.25" customHeight="1" spans="1:15">
      <c r="A2" s="134" t="s">
        <v>69</v>
      </c>
    </row>
    <row r="3" ht="17.25" customHeight="1" spans="1:15">
      <c r="A3" s="135" t="str">
        <f>"单位名称："&amp;"昆明少年儿童图书馆"</f>
        <v>单位名称：昆明少年儿童图书馆</v>
      </c>
      <c r="O3" s="136" t="s">
        <v>0</v>
      </c>
    </row>
    <row r="4" ht="27" customHeight="1" spans="1:15">
      <c r="A4" s="19" t="s">
        <v>70</v>
      </c>
      <c r="B4" s="19" t="s">
        <v>71</v>
      </c>
      <c r="C4" s="19" t="s">
        <v>53</v>
      </c>
      <c r="D4" s="65" t="s">
        <v>56</v>
      </c>
      <c r="E4" s="65"/>
      <c r="F4" s="65"/>
      <c r="G4" s="17" t="s">
        <v>57</v>
      </c>
      <c r="H4" s="17" t="s">
        <v>58</v>
      </c>
      <c r="I4" s="17" t="s">
        <v>72</v>
      </c>
      <c r="J4" s="65" t="s">
        <v>60</v>
      </c>
      <c r="K4" s="65"/>
      <c r="L4" s="65"/>
      <c r="M4" s="65"/>
      <c r="N4" s="20"/>
      <c r="O4" s="20"/>
    </row>
    <row r="5" ht="42" customHeight="1" spans="1:15">
      <c r="A5" s="21"/>
      <c r="B5" s="21"/>
      <c r="C5" s="65"/>
      <c r="D5" s="65" t="s">
        <v>55</v>
      </c>
      <c r="E5" s="65" t="s">
        <v>73</v>
      </c>
      <c r="F5" s="65" t="s">
        <v>74</v>
      </c>
      <c r="G5" s="17"/>
      <c r="H5" s="17"/>
      <c r="I5" s="17"/>
      <c r="J5" s="65" t="s">
        <v>55</v>
      </c>
      <c r="K5" s="17" t="s">
        <v>75</v>
      </c>
      <c r="L5" s="17" t="s">
        <v>76</v>
      </c>
      <c r="M5" s="17" t="s">
        <v>77</v>
      </c>
      <c r="N5" s="17" t="s">
        <v>78</v>
      </c>
      <c r="O5" s="17" t="s">
        <v>79</v>
      </c>
    </row>
    <row r="6" ht="18" customHeight="1" spans="1:15">
      <c r="A6" s="231" t="s">
        <v>80</v>
      </c>
      <c r="B6" s="231" t="s">
        <v>81</v>
      </c>
      <c r="C6" s="231" t="s">
        <v>82</v>
      </c>
      <c r="D6" s="48" t="s">
        <v>83</v>
      </c>
      <c r="E6" s="48" t="s">
        <v>84</v>
      </c>
      <c r="F6" s="48" t="s">
        <v>85</v>
      </c>
      <c r="G6" s="48" t="s">
        <v>86</v>
      </c>
      <c r="H6" s="48" t="s">
        <v>87</v>
      </c>
      <c r="I6" s="48" t="s">
        <v>88</v>
      </c>
      <c r="J6" s="48" t="s">
        <v>89</v>
      </c>
      <c r="K6" s="48" t="s">
        <v>90</v>
      </c>
      <c r="L6" s="48" t="s">
        <v>91</v>
      </c>
      <c r="M6" s="48" t="s">
        <v>92</v>
      </c>
      <c r="N6" s="231" t="s">
        <v>93</v>
      </c>
      <c r="O6" s="48" t="s">
        <v>94</v>
      </c>
    </row>
    <row r="7" ht="21" customHeight="1" spans="1:15">
      <c r="A7" s="46" t="s">
        <v>95</v>
      </c>
      <c r="B7" s="46" t="s">
        <v>96</v>
      </c>
      <c r="C7" s="133">
        <v>4074877.16</v>
      </c>
      <c r="D7" s="175">
        <v>4074877.16</v>
      </c>
      <c r="E7" s="175">
        <v>2599169</v>
      </c>
      <c r="F7" s="175">
        <v>1475708.16</v>
      </c>
      <c r="G7" s="175"/>
      <c r="H7" s="175"/>
      <c r="I7" s="175"/>
      <c r="J7" s="175"/>
      <c r="K7" s="175"/>
      <c r="L7" s="175"/>
      <c r="M7" s="175"/>
      <c r="N7" s="133"/>
      <c r="O7" s="133"/>
    </row>
    <row r="8" ht="21" customHeight="1" spans="1:15">
      <c r="A8" s="232" t="s">
        <v>97</v>
      </c>
      <c r="B8" s="232" t="s">
        <v>98</v>
      </c>
      <c r="C8" s="133">
        <v>4074877.16</v>
      </c>
      <c r="D8" s="175">
        <v>4074877.16</v>
      </c>
      <c r="E8" s="175">
        <v>2599169</v>
      </c>
      <c r="F8" s="175">
        <v>1475708.16</v>
      </c>
      <c r="G8" s="175"/>
      <c r="H8" s="175"/>
      <c r="I8" s="175"/>
      <c r="J8" s="175"/>
      <c r="K8" s="175"/>
      <c r="L8" s="175"/>
      <c r="M8" s="175"/>
      <c r="N8" s="133"/>
      <c r="O8" s="133"/>
    </row>
    <row r="9" ht="21" customHeight="1" spans="1:15">
      <c r="A9" s="233" t="s">
        <v>99</v>
      </c>
      <c r="B9" s="233" t="s">
        <v>100</v>
      </c>
      <c r="C9" s="133">
        <v>3962491.9</v>
      </c>
      <c r="D9" s="175">
        <v>3962491.9</v>
      </c>
      <c r="E9" s="175">
        <v>2599169</v>
      </c>
      <c r="F9" s="175">
        <v>1363322.9</v>
      </c>
      <c r="G9" s="175"/>
      <c r="H9" s="175"/>
      <c r="I9" s="175"/>
      <c r="J9" s="175"/>
      <c r="K9" s="175"/>
      <c r="L9" s="175"/>
      <c r="M9" s="175"/>
      <c r="N9" s="133"/>
      <c r="O9" s="133"/>
    </row>
    <row r="10" ht="21" customHeight="1" spans="1:15">
      <c r="A10" s="233" t="s">
        <v>101</v>
      </c>
      <c r="B10" s="233" t="s">
        <v>102</v>
      </c>
      <c r="C10" s="133">
        <v>112385.26</v>
      </c>
      <c r="D10" s="175">
        <v>112385.26</v>
      </c>
      <c r="E10" s="175"/>
      <c r="F10" s="175">
        <v>112385.26</v>
      </c>
      <c r="G10" s="175"/>
      <c r="H10" s="175"/>
      <c r="I10" s="175"/>
      <c r="J10" s="175"/>
      <c r="K10" s="175"/>
      <c r="L10" s="175"/>
      <c r="M10" s="175"/>
      <c r="N10" s="133"/>
      <c r="O10" s="133"/>
    </row>
    <row r="11" ht="21" customHeight="1" spans="1:15">
      <c r="A11" s="46" t="s">
        <v>103</v>
      </c>
      <c r="B11" s="46" t="s">
        <v>104</v>
      </c>
      <c r="C11" s="133">
        <v>545700</v>
      </c>
      <c r="D11" s="175">
        <v>545700</v>
      </c>
      <c r="E11" s="175">
        <v>545700</v>
      </c>
      <c r="F11" s="175"/>
      <c r="G11" s="175"/>
      <c r="H11" s="175"/>
      <c r="I11" s="175"/>
      <c r="J11" s="175"/>
      <c r="K11" s="175"/>
      <c r="L11" s="175"/>
      <c r="M11" s="175"/>
      <c r="N11" s="133"/>
      <c r="O11" s="133"/>
    </row>
    <row r="12" ht="21" customHeight="1" spans="1:15">
      <c r="A12" s="232" t="s">
        <v>105</v>
      </c>
      <c r="B12" s="232" t="s">
        <v>106</v>
      </c>
      <c r="C12" s="133">
        <v>545700</v>
      </c>
      <c r="D12" s="175">
        <v>545700</v>
      </c>
      <c r="E12" s="175">
        <v>545700</v>
      </c>
      <c r="F12" s="175"/>
      <c r="G12" s="175"/>
      <c r="H12" s="175"/>
      <c r="I12" s="175"/>
      <c r="J12" s="175"/>
      <c r="K12" s="175"/>
      <c r="L12" s="175"/>
      <c r="M12" s="175"/>
      <c r="N12" s="133"/>
      <c r="O12" s="133"/>
    </row>
    <row r="13" ht="21" customHeight="1" spans="1:15">
      <c r="A13" s="233" t="s">
        <v>107</v>
      </c>
      <c r="B13" s="233" t="s">
        <v>108</v>
      </c>
      <c r="C13" s="133">
        <v>285600</v>
      </c>
      <c r="D13" s="175">
        <v>285600</v>
      </c>
      <c r="E13" s="175">
        <v>285600</v>
      </c>
      <c r="F13" s="175"/>
      <c r="G13" s="175"/>
      <c r="H13" s="175"/>
      <c r="I13" s="175"/>
      <c r="J13" s="175"/>
      <c r="K13" s="175"/>
      <c r="L13" s="175"/>
      <c r="M13" s="175"/>
      <c r="N13" s="133"/>
      <c r="O13" s="133"/>
    </row>
    <row r="14" ht="21" customHeight="1" spans="1:15">
      <c r="A14" s="233" t="s">
        <v>109</v>
      </c>
      <c r="B14" s="233" t="s">
        <v>110</v>
      </c>
      <c r="C14" s="133">
        <v>260100</v>
      </c>
      <c r="D14" s="175">
        <v>260100</v>
      </c>
      <c r="E14" s="175">
        <v>260100</v>
      </c>
      <c r="F14" s="175"/>
      <c r="G14" s="175"/>
      <c r="H14" s="175"/>
      <c r="I14" s="175"/>
      <c r="J14" s="175"/>
      <c r="K14" s="175"/>
      <c r="L14" s="175"/>
      <c r="M14" s="175"/>
      <c r="N14" s="133"/>
      <c r="O14" s="133"/>
    </row>
    <row r="15" ht="21" customHeight="1" spans="1:15">
      <c r="A15" s="46" t="s">
        <v>111</v>
      </c>
      <c r="B15" s="46" t="s">
        <v>112</v>
      </c>
      <c r="C15" s="133">
        <v>294147</v>
      </c>
      <c r="D15" s="175">
        <v>294147</v>
      </c>
      <c r="E15" s="175">
        <v>294147</v>
      </c>
      <c r="F15" s="175"/>
      <c r="G15" s="175"/>
      <c r="H15" s="175"/>
      <c r="I15" s="175"/>
      <c r="J15" s="175"/>
      <c r="K15" s="175"/>
      <c r="L15" s="175"/>
      <c r="M15" s="175"/>
      <c r="N15" s="133"/>
      <c r="O15" s="133"/>
    </row>
    <row r="16" ht="21" customHeight="1" spans="1:15">
      <c r="A16" s="232" t="s">
        <v>113</v>
      </c>
      <c r="B16" s="232" t="s">
        <v>114</v>
      </c>
      <c r="C16" s="133">
        <v>294147</v>
      </c>
      <c r="D16" s="175">
        <v>294147</v>
      </c>
      <c r="E16" s="175">
        <v>294147</v>
      </c>
      <c r="F16" s="175"/>
      <c r="G16" s="175"/>
      <c r="H16" s="175"/>
      <c r="I16" s="175"/>
      <c r="J16" s="175"/>
      <c r="K16" s="175"/>
      <c r="L16" s="175"/>
      <c r="M16" s="175"/>
      <c r="N16" s="133"/>
      <c r="O16" s="133"/>
    </row>
    <row r="17" ht="21" customHeight="1" spans="1:15">
      <c r="A17" s="233" t="s">
        <v>115</v>
      </c>
      <c r="B17" s="233" t="s">
        <v>116</v>
      </c>
      <c r="C17" s="133">
        <v>146040</v>
      </c>
      <c r="D17" s="175">
        <v>146040</v>
      </c>
      <c r="E17" s="175">
        <v>146040</v>
      </c>
      <c r="F17" s="175"/>
      <c r="G17" s="175"/>
      <c r="H17" s="175"/>
      <c r="I17" s="175"/>
      <c r="J17" s="175"/>
      <c r="K17" s="175"/>
      <c r="L17" s="175"/>
      <c r="M17" s="175"/>
      <c r="N17" s="133"/>
      <c r="O17" s="133"/>
    </row>
    <row r="18" ht="21" customHeight="1" spans="1:15">
      <c r="A18" s="233" t="s">
        <v>117</v>
      </c>
      <c r="B18" s="233" t="s">
        <v>118</v>
      </c>
      <c r="C18" s="133">
        <v>130005</v>
      </c>
      <c r="D18" s="175">
        <v>130005</v>
      </c>
      <c r="E18" s="175">
        <v>130005</v>
      </c>
      <c r="F18" s="175"/>
      <c r="G18" s="175"/>
      <c r="H18" s="175"/>
      <c r="I18" s="175"/>
      <c r="J18" s="175"/>
      <c r="K18" s="175"/>
      <c r="L18" s="175"/>
      <c r="M18" s="175"/>
      <c r="N18" s="133"/>
      <c r="O18" s="133"/>
    </row>
    <row r="19" ht="21" customHeight="1" spans="1:15">
      <c r="A19" s="233" t="s">
        <v>119</v>
      </c>
      <c r="B19" s="233" t="s">
        <v>120</v>
      </c>
      <c r="C19" s="133">
        <v>18102</v>
      </c>
      <c r="D19" s="175">
        <v>18102</v>
      </c>
      <c r="E19" s="175">
        <v>18102</v>
      </c>
      <c r="F19" s="175"/>
      <c r="G19" s="175"/>
      <c r="H19" s="175"/>
      <c r="I19" s="175"/>
      <c r="J19" s="175"/>
      <c r="K19" s="175"/>
      <c r="L19" s="175"/>
      <c r="M19" s="175"/>
      <c r="N19" s="133"/>
      <c r="O19" s="133"/>
    </row>
    <row r="20" ht="21" customHeight="1" spans="1:15">
      <c r="A20" s="46" t="s">
        <v>121</v>
      </c>
      <c r="B20" s="46" t="s">
        <v>122</v>
      </c>
      <c r="C20" s="133">
        <v>243720</v>
      </c>
      <c r="D20" s="175">
        <v>243720</v>
      </c>
      <c r="E20" s="175">
        <v>243720</v>
      </c>
      <c r="F20" s="175"/>
      <c r="G20" s="175"/>
      <c r="H20" s="175"/>
      <c r="I20" s="175"/>
      <c r="J20" s="175"/>
      <c r="K20" s="175"/>
      <c r="L20" s="175"/>
      <c r="M20" s="175"/>
      <c r="N20" s="133"/>
      <c r="O20" s="133"/>
    </row>
    <row r="21" ht="21" customHeight="1" spans="1:15">
      <c r="A21" s="232" t="s">
        <v>123</v>
      </c>
      <c r="B21" s="232" t="s">
        <v>124</v>
      </c>
      <c r="C21" s="133">
        <v>243720</v>
      </c>
      <c r="D21" s="175">
        <v>243720</v>
      </c>
      <c r="E21" s="175">
        <v>243720</v>
      </c>
      <c r="F21" s="175"/>
      <c r="G21" s="175"/>
      <c r="H21" s="175"/>
      <c r="I21" s="175"/>
      <c r="J21" s="175"/>
      <c r="K21" s="175"/>
      <c r="L21" s="175"/>
      <c r="M21" s="175"/>
      <c r="N21" s="133"/>
      <c r="O21" s="133"/>
    </row>
    <row r="22" ht="21" customHeight="1" spans="1:15">
      <c r="A22" s="233" t="s">
        <v>125</v>
      </c>
      <c r="B22" s="233" t="s">
        <v>126</v>
      </c>
      <c r="C22" s="133">
        <v>243720</v>
      </c>
      <c r="D22" s="175">
        <v>243720</v>
      </c>
      <c r="E22" s="175">
        <v>243720</v>
      </c>
      <c r="F22" s="175"/>
      <c r="G22" s="175"/>
      <c r="H22" s="175"/>
      <c r="I22" s="175"/>
      <c r="J22" s="175"/>
      <c r="K22" s="175"/>
      <c r="L22" s="175"/>
      <c r="M22" s="175"/>
      <c r="N22" s="133"/>
      <c r="O22" s="133"/>
    </row>
    <row r="23" ht="21" customHeight="1" spans="1:15">
      <c r="A23" s="231" t="s">
        <v>53</v>
      </c>
      <c r="B23" s="29"/>
      <c r="C23" s="175">
        <v>5158444.16</v>
      </c>
      <c r="D23" s="175">
        <v>5158444.16</v>
      </c>
      <c r="E23" s="175">
        <v>3682736</v>
      </c>
      <c r="F23" s="175">
        <v>1475708.16</v>
      </c>
      <c r="G23" s="175"/>
      <c r="H23" s="175"/>
      <c r="I23" s="175"/>
      <c r="J23" s="175"/>
      <c r="K23" s="175"/>
      <c r="L23" s="175"/>
      <c r="M23" s="175"/>
      <c r="N23" s="175"/>
      <c r="O23" s="175"/>
    </row>
  </sheetData>
  <mergeCells count="12">
    <mergeCell ref="A1:O1"/>
    <mergeCell ref="A2:O2"/>
    <mergeCell ref="A3:C3"/>
    <mergeCell ref="D4:F4"/>
    <mergeCell ref="J4:O4"/>
    <mergeCell ref="A23:B23"/>
    <mergeCell ref="A4:A5"/>
    <mergeCell ref="B4:B5"/>
    <mergeCell ref="C4:C5"/>
    <mergeCell ref="G4:G5"/>
    <mergeCell ref="H4:H5"/>
    <mergeCell ref="I4:I5"/>
  </mergeCells>
  <pageMargins left="0.75" right="0.75" top="1" bottom="1" header="0.5" footer="0.5"/>
  <pageSetup paperSize="9" scale="5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Zeros="0" view="pageBreakPreview" zoomScaleNormal="100" workbookViewId="0">
      <selection activeCell="D10" sqref="D10"/>
    </sheetView>
  </sheetViews>
  <sheetFormatPr defaultColWidth="8.575" defaultRowHeight="12.75" customHeight="1" outlineLevelCol="3"/>
  <cols>
    <col min="1" max="1" width="23.625" customWidth="1"/>
    <col min="2" max="2" width="25.125" customWidth="1"/>
    <col min="3" max="3" width="24.625" customWidth="1"/>
    <col min="4" max="4" width="24.875" customWidth="1"/>
  </cols>
  <sheetData>
    <row r="1" ht="15" customHeight="1" spans="1:4">
      <c r="A1" s="199"/>
      <c r="B1" s="136"/>
      <c r="C1" s="136"/>
      <c r="D1" s="136"/>
    </row>
    <row r="2" ht="41.25" customHeight="1" spans="1:4">
      <c r="A2" s="134" t="s">
        <v>127</v>
      </c>
    </row>
    <row r="3" ht="17.25" customHeight="1" spans="1:4">
      <c r="A3" s="222" t="str">
        <f>"单位名称："&amp;"昆明少年儿童图书馆"</f>
        <v>单位名称：昆明少年儿童图书馆</v>
      </c>
      <c r="B3" s="223"/>
      <c r="D3" s="136" t="s">
        <v>0</v>
      </c>
    </row>
    <row r="4" ht="17.25" customHeight="1" spans="1:4">
      <c r="A4" s="17" t="s">
        <v>1</v>
      </c>
      <c r="B4" s="224"/>
      <c r="C4" s="17" t="s">
        <v>2</v>
      </c>
      <c r="D4" s="224"/>
    </row>
    <row r="5" ht="18.75" customHeight="1" spans="1:4">
      <c r="A5" s="17" t="s">
        <v>3</v>
      </c>
      <c r="B5" s="17" t="s">
        <v>4</v>
      </c>
      <c r="C5" s="17" t="s">
        <v>5</v>
      </c>
      <c r="D5" s="17" t="s">
        <v>4</v>
      </c>
    </row>
    <row r="6" ht="16.5" customHeight="1" spans="1:4">
      <c r="A6" s="225" t="s">
        <v>128</v>
      </c>
      <c r="B6" s="50">
        <v>5046058.9</v>
      </c>
      <c r="C6" s="225" t="s">
        <v>129</v>
      </c>
      <c r="D6" s="50">
        <v>5158444.16</v>
      </c>
    </row>
    <row r="7" ht="16.5" customHeight="1" spans="1:4">
      <c r="A7" s="225" t="s">
        <v>130</v>
      </c>
      <c r="B7" s="50">
        <v>5046058.9</v>
      </c>
      <c r="C7" s="225" t="s">
        <v>131</v>
      </c>
      <c r="D7" s="50"/>
    </row>
    <row r="8" ht="16.5" customHeight="1" spans="1:4">
      <c r="A8" s="225" t="s">
        <v>132</v>
      </c>
      <c r="B8" s="50"/>
      <c r="C8" s="225" t="s">
        <v>133</v>
      </c>
      <c r="D8" s="50"/>
    </row>
    <row r="9" ht="16.5" customHeight="1" spans="1:4">
      <c r="A9" s="225" t="s">
        <v>134</v>
      </c>
      <c r="B9" s="50"/>
      <c r="C9" s="225" t="s">
        <v>135</v>
      </c>
      <c r="D9" s="50"/>
    </row>
    <row r="10" ht="16.5" customHeight="1" spans="1:4">
      <c r="A10" s="225" t="s">
        <v>136</v>
      </c>
      <c r="B10" s="50">
        <v>112385.26</v>
      </c>
      <c r="C10" s="225" t="s">
        <v>137</v>
      </c>
      <c r="D10" s="50"/>
    </row>
    <row r="11" ht="16.5" customHeight="1" spans="1:4">
      <c r="A11" s="225" t="s">
        <v>130</v>
      </c>
      <c r="B11" s="50">
        <v>112385.26</v>
      </c>
      <c r="C11" s="225" t="s">
        <v>138</v>
      </c>
      <c r="D11" s="50"/>
    </row>
    <row r="12" ht="16.5" customHeight="1" spans="1:4">
      <c r="A12" s="55" t="s">
        <v>132</v>
      </c>
      <c r="B12" s="133"/>
      <c r="C12" s="66" t="s">
        <v>139</v>
      </c>
      <c r="D12" s="133"/>
    </row>
    <row r="13" ht="16.5" customHeight="1" spans="1:4">
      <c r="A13" s="55" t="s">
        <v>134</v>
      </c>
      <c r="B13" s="133"/>
      <c r="C13" s="66" t="s">
        <v>140</v>
      </c>
      <c r="D13" s="133">
        <v>4074877.16</v>
      </c>
    </row>
    <row r="14" ht="16.5" customHeight="1" spans="1:4">
      <c r="A14" s="226"/>
      <c r="B14" s="227"/>
      <c r="C14" s="66" t="s">
        <v>141</v>
      </c>
      <c r="D14" s="133">
        <v>545700</v>
      </c>
    </row>
    <row r="15" ht="16.5" customHeight="1" spans="1:4">
      <c r="A15" s="226"/>
      <c r="B15" s="227"/>
      <c r="C15" s="66" t="s">
        <v>142</v>
      </c>
      <c r="D15" s="133">
        <v>294147</v>
      </c>
    </row>
    <row r="16" ht="16.5" customHeight="1" spans="1:4">
      <c r="A16" s="226"/>
      <c r="B16" s="227"/>
      <c r="C16" s="66" t="s">
        <v>143</v>
      </c>
      <c r="D16" s="133"/>
    </row>
    <row r="17" ht="16.5" customHeight="1" spans="1:4">
      <c r="A17" s="226"/>
      <c r="B17" s="227"/>
      <c r="C17" s="66" t="s">
        <v>144</v>
      </c>
      <c r="D17" s="133"/>
    </row>
    <row r="18" ht="16.5" customHeight="1" spans="1:4">
      <c r="A18" s="226"/>
      <c r="B18" s="227"/>
      <c r="C18" s="66" t="s">
        <v>145</v>
      </c>
      <c r="D18" s="133"/>
    </row>
    <row r="19" ht="16.5" customHeight="1" spans="1:4">
      <c r="A19" s="226"/>
      <c r="B19" s="227"/>
      <c r="C19" s="66" t="s">
        <v>146</v>
      </c>
      <c r="D19" s="133"/>
    </row>
    <row r="20" ht="16.5" customHeight="1" spans="1:4">
      <c r="A20" s="226"/>
      <c r="B20" s="227"/>
      <c r="C20" s="66" t="s">
        <v>147</v>
      </c>
      <c r="D20" s="133"/>
    </row>
    <row r="21" ht="16.5" customHeight="1" spans="1:4">
      <c r="A21" s="226"/>
      <c r="B21" s="227"/>
      <c r="C21" s="66" t="s">
        <v>148</v>
      </c>
      <c r="D21" s="133"/>
    </row>
    <row r="22" ht="16.5" customHeight="1" spans="1:4">
      <c r="A22" s="226"/>
      <c r="B22" s="227"/>
      <c r="C22" s="66" t="s">
        <v>149</v>
      </c>
      <c r="D22" s="133"/>
    </row>
    <row r="23" ht="16.5" customHeight="1" spans="1:4">
      <c r="A23" s="226"/>
      <c r="B23" s="227"/>
      <c r="C23" s="66" t="s">
        <v>150</v>
      </c>
      <c r="D23" s="133"/>
    </row>
    <row r="24" ht="16.5" customHeight="1" spans="1:4">
      <c r="A24" s="226"/>
      <c r="B24" s="227"/>
      <c r="C24" s="66" t="s">
        <v>151</v>
      </c>
      <c r="D24" s="133"/>
    </row>
    <row r="25" ht="16.5" customHeight="1" spans="1:4">
      <c r="A25" s="226"/>
      <c r="B25" s="227"/>
      <c r="C25" s="66" t="s">
        <v>152</v>
      </c>
      <c r="D25" s="133">
        <v>243720</v>
      </c>
    </row>
    <row r="26" ht="16.5" customHeight="1" spans="1:4">
      <c r="A26" s="226"/>
      <c r="B26" s="227"/>
      <c r="C26" s="66" t="s">
        <v>153</v>
      </c>
      <c r="D26" s="133"/>
    </row>
    <row r="27" ht="16.5" customHeight="1" spans="1:4">
      <c r="A27" s="226"/>
      <c r="B27" s="227"/>
      <c r="C27" s="66" t="s">
        <v>154</v>
      </c>
      <c r="D27" s="133"/>
    </row>
    <row r="28" ht="16.5" customHeight="1" spans="1:4">
      <c r="A28" s="226"/>
      <c r="B28" s="227"/>
      <c r="C28" s="66" t="s">
        <v>155</v>
      </c>
      <c r="D28" s="133"/>
    </row>
    <row r="29" ht="16.5" customHeight="1" spans="1:4">
      <c r="A29" s="226"/>
      <c r="B29" s="227"/>
      <c r="C29" s="66" t="s">
        <v>156</v>
      </c>
      <c r="D29" s="133"/>
    </row>
    <row r="30" ht="16.5" customHeight="1" spans="1:4">
      <c r="A30" s="226"/>
      <c r="B30" s="227"/>
      <c r="C30" s="66" t="s">
        <v>157</v>
      </c>
      <c r="D30" s="133"/>
    </row>
    <row r="31" ht="16.5" customHeight="1" spans="1:4">
      <c r="A31" s="226"/>
      <c r="B31" s="227"/>
      <c r="C31" s="55" t="s">
        <v>158</v>
      </c>
      <c r="D31" s="133"/>
    </row>
    <row r="32" ht="16.5" customHeight="1" spans="1:4">
      <c r="A32" s="226"/>
      <c r="B32" s="227"/>
      <c r="C32" s="55" t="s">
        <v>159</v>
      </c>
      <c r="D32" s="133"/>
    </row>
    <row r="33" ht="16.5" customHeight="1" spans="1:4">
      <c r="A33" s="226"/>
      <c r="B33" s="227"/>
      <c r="C33" s="26" t="s">
        <v>160</v>
      </c>
      <c r="D33" s="228"/>
    </row>
    <row r="34" ht="15" customHeight="1" spans="1:4">
      <c r="A34" s="229" t="s">
        <v>48</v>
      </c>
      <c r="B34" s="230">
        <v>5158444.16</v>
      </c>
      <c r="C34" s="229" t="s">
        <v>49</v>
      </c>
      <c r="D34" s="230">
        <v>5158444.16</v>
      </c>
    </row>
  </sheetData>
  <mergeCells count="4">
    <mergeCell ref="A2:D2"/>
    <mergeCell ref="A3:B3"/>
    <mergeCell ref="A4:B4"/>
    <mergeCell ref="C4:D4"/>
  </mergeCells>
  <pageMargins left="0.75" right="0.75" top="1" bottom="1" header="0.5" footer="0.5"/>
  <pageSetup paperSize="9" scale="8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3"/>
  <sheetViews>
    <sheetView showZeros="0" view="pageBreakPreview" zoomScaleNormal="100" workbookViewId="0">
      <selection activeCell="F11" sqref="F11"/>
    </sheetView>
  </sheetViews>
  <sheetFormatPr defaultColWidth="9.14166666666667" defaultRowHeight="14.25" customHeight="1" outlineLevelCol="6"/>
  <cols>
    <col min="1" max="1" width="15.875" customWidth="1"/>
    <col min="2" max="2" width="32.25" customWidth="1"/>
    <col min="3" max="5" width="21.5" customWidth="1"/>
    <col min="6" max="6" width="18.875" customWidth="1"/>
    <col min="7" max="7" width="19.125" customWidth="1"/>
  </cols>
  <sheetData>
    <row r="1" customHeight="1" spans="1:7">
      <c r="D1" s="210"/>
      <c r="F1" s="211"/>
      <c r="G1" s="212"/>
    </row>
    <row r="2" ht="41.25" customHeight="1" spans="1:7">
      <c r="A2" s="213" t="s">
        <v>161</v>
      </c>
      <c r="B2" s="213"/>
      <c r="C2" s="213"/>
      <c r="D2" s="213"/>
      <c r="E2" s="213"/>
      <c r="F2" s="213"/>
      <c r="G2" s="213"/>
    </row>
    <row r="3" ht="18" customHeight="1" spans="1:7">
      <c r="A3" s="13" t="str">
        <f>"单位名称："&amp;"昆明少年儿童图书馆"</f>
        <v>单位名称：昆明少年儿童图书馆</v>
      </c>
      <c r="F3" s="214"/>
      <c r="G3" s="215" t="s">
        <v>0</v>
      </c>
    </row>
    <row r="4" ht="20.25" customHeight="1" spans="1:7">
      <c r="A4" s="216" t="s">
        <v>162</v>
      </c>
      <c r="B4" s="216"/>
      <c r="C4" s="65" t="s">
        <v>53</v>
      </c>
      <c r="D4" s="65" t="s">
        <v>73</v>
      </c>
      <c r="E4" s="20"/>
      <c r="F4" s="20"/>
      <c r="G4" s="20" t="s">
        <v>74</v>
      </c>
    </row>
    <row r="5" ht="20.25" customHeight="1" spans="1:7">
      <c r="A5" s="217" t="s">
        <v>70</v>
      </c>
      <c r="B5" s="217" t="s">
        <v>71</v>
      </c>
      <c r="C5" s="20"/>
      <c r="D5" s="20" t="s">
        <v>55</v>
      </c>
      <c r="E5" s="20" t="s">
        <v>163</v>
      </c>
      <c r="F5" s="20" t="s">
        <v>164</v>
      </c>
      <c r="G5" s="20"/>
    </row>
    <row r="6" ht="15" customHeight="1" spans="1:7">
      <c r="A6" s="51" t="s">
        <v>80</v>
      </c>
      <c r="B6" s="51" t="s">
        <v>81</v>
      </c>
      <c r="C6" s="51" t="s">
        <v>82</v>
      </c>
      <c r="D6" s="51" t="s">
        <v>83</v>
      </c>
      <c r="E6" s="51" t="s">
        <v>84</v>
      </c>
      <c r="F6" s="51" t="s">
        <v>85</v>
      </c>
      <c r="G6" s="51" t="s">
        <v>86</v>
      </c>
    </row>
    <row r="7" ht="18" customHeight="1" spans="1:7">
      <c r="A7" s="26" t="s">
        <v>95</v>
      </c>
      <c r="B7" s="26" t="s">
        <v>96</v>
      </c>
      <c r="C7" s="218">
        <v>4074877.16</v>
      </c>
      <c r="D7" s="219">
        <v>2599169</v>
      </c>
      <c r="E7" s="219">
        <v>2315314</v>
      </c>
      <c r="F7" s="219">
        <v>283855</v>
      </c>
      <c r="G7" s="219">
        <v>1475708.16</v>
      </c>
    </row>
    <row r="8" ht="18" customHeight="1" spans="1:7">
      <c r="A8" s="220" t="s">
        <v>97</v>
      </c>
      <c r="B8" s="220" t="s">
        <v>98</v>
      </c>
      <c r="C8" s="218">
        <v>4074877.16</v>
      </c>
      <c r="D8" s="219">
        <v>2599169</v>
      </c>
      <c r="E8" s="219">
        <v>2315314</v>
      </c>
      <c r="F8" s="219">
        <v>283855</v>
      </c>
      <c r="G8" s="219">
        <v>1475708.16</v>
      </c>
    </row>
    <row r="9" ht="18" customHeight="1" spans="1:7">
      <c r="A9" s="221" t="s">
        <v>99</v>
      </c>
      <c r="B9" s="221" t="s">
        <v>100</v>
      </c>
      <c r="C9" s="218">
        <v>3962491.9</v>
      </c>
      <c r="D9" s="219">
        <v>2599169</v>
      </c>
      <c r="E9" s="219">
        <v>2315314</v>
      </c>
      <c r="F9" s="219">
        <v>283855</v>
      </c>
      <c r="G9" s="219">
        <v>1363322.9</v>
      </c>
    </row>
    <row r="10" ht="18" customHeight="1" spans="1:7">
      <c r="A10" s="221" t="s">
        <v>101</v>
      </c>
      <c r="B10" s="221" t="s">
        <v>102</v>
      </c>
      <c r="C10" s="218">
        <v>112385.26</v>
      </c>
      <c r="D10" s="219"/>
      <c r="E10" s="219"/>
      <c r="F10" s="219"/>
      <c r="G10" s="219">
        <v>112385.26</v>
      </c>
    </row>
    <row r="11" ht="18" customHeight="1" spans="1:7">
      <c r="A11" s="26" t="s">
        <v>103</v>
      </c>
      <c r="B11" s="26" t="s">
        <v>104</v>
      </c>
      <c r="C11" s="218">
        <v>545700</v>
      </c>
      <c r="D11" s="219">
        <v>545700</v>
      </c>
      <c r="E11" s="219">
        <v>545700</v>
      </c>
      <c r="F11" s="219"/>
      <c r="G11" s="219"/>
    </row>
    <row r="12" ht="18" customHeight="1" spans="1:7">
      <c r="A12" s="220" t="s">
        <v>105</v>
      </c>
      <c r="B12" s="220" t="s">
        <v>106</v>
      </c>
      <c r="C12" s="218">
        <v>545700</v>
      </c>
      <c r="D12" s="219">
        <v>545700</v>
      </c>
      <c r="E12" s="219">
        <v>545700</v>
      </c>
      <c r="F12" s="219"/>
      <c r="G12" s="219"/>
    </row>
    <row r="13" ht="18" customHeight="1" spans="1:7">
      <c r="A13" s="221" t="s">
        <v>107</v>
      </c>
      <c r="B13" s="221" t="s">
        <v>108</v>
      </c>
      <c r="C13" s="218">
        <v>285600</v>
      </c>
      <c r="D13" s="219">
        <v>285600</v>
      </c>
      <c r="E13" s="219">
        <v>285600</v>
      </c>
      <c r="F13" s="219"/>
      <c r="G13" s="219"/>
    </row>
    <row r="14" ht="18" customHeight="1" spans="1:7">
      <c r="A14" s="221" t="s">
        <v>109</v>
      </c>
      <c r="B14" s="221" t="s">
        <v>110</v>
      </c>
      <c r="C14" s="218">
        <v>260100</v>
      </c>
      <c r="D14" s="219">
        <v>260100</v>
      </c>
      <c r="E14" s="219">
        <v>260100</v>
      </c>
      <c r="F14" s="219"/>
      <c r="G14" s="219"/>
    </row>
    <row r="15" ht="18" customHeight="1" spans="1:7">
      <c r="A15" s="26" t="s">
        <v>111</v>
      </c>
      <c r="B15" s="26" t="s">
        <v>112</v>
      </c>
      <c r="C15" s="218">
        <v>294147</v>
      </c>
      <c r="D15" s="219">
        <v>294147</v>
      </c>
      <c r="E15" s="219">
        <v>294147</v>
      </c>
      <c r="F15" s="219"/>
      <c r="G15" s="219"/>
    </row>
    <row r="16" ht="18" customHeight="1" spans="1:7">
      <c r="A16" s="220" t="s">
        <v>113</v>
      </c>
      <c r="B16" s="220" t="s">
        <v>114</v>
      </c>
      <c r="C16" s="218">
        <v>294147</v>
      </c>
      <c r="D16" s="219">
        <v>294147</v>
      </c>
      <c r="E16" s="219">
        <v>294147</v>
      </c>
      <c r="F16" s="219"/>
      <c r="G16" s="219"/>
    </row>
    <row r="17" ht="18" customHeight="1" spans="1:7">
      <c r="A17" s="221" t="s">
        <v>115</v>
      </c>
      <c r="B17" s="221" t="s">
        <v>116</v>
      </c>
      <c r="C17" s="218">
        <v>146040</v>
      </c>
      <c r="D17" s="219">
        <v>146040</v>
      </c>
      <c r="E17" s="219">
        <v>146040</v>
      </c>
      <c r="F17" s="219"/>
      <c r="G17" s="219"/>
    </row>
    <row r="18" ht="18" customHeight="1" spans="1:7">
      <c r="A18" s="221" t="s">
        <v>117</v>
      </c>
      <c r="B18" s="221" t="s">
        <v>118</v>
      </c>
      <c r="C18" s="218">
        <v>130005</v>
      </c>
      <c r="D18" s="219">
        <v>130005</v>
      </c>
      <c r="E18" s="219">
        <v>130005</v>
      </c>
      <c r="F18" s="219"/>
      <c r="G18" s="219"/>
    </row>
    <row r="19" ht="18" customHeight="1" spans="1:7">
      <c r="A19" s="221" t="s">
        <v>119</v>
      </c>
      <c r="B19" s="221" t="s">
        <v>120</v>
      </c>
      <c r="C19" s="218">
        <v>18102</v>
      </c>
      <c r="D19" s="219">
        <v>18102</v>
      </c>
      <c r="E19" s="219">
        <v>18102</v>
      </c>
      <c r="F19" s="219"/>
      <c r="G19" s="219"/>
    </row>
    <row r="20" ht="18" customHeight="1" spans="1:7">
      <c r="A20" s="26" t="s">
        <v>121</v>
      </c>
      <c r="B20" s="26" t="s">
        <v>122</v>
      </c>
      <c r="C20" s="218">
        <v>243720</v>
      </c>
      <c r="D20" s="219">
        <v>243720</v>
      </c>
      <c r="E20" s="219">
        <v>243720</v>
      </c>
      <c r="F20" s="219"/>
      <c r="G20" s="219"/>
    </row>
    <row r="21" ht="18" customHeight="1" spans="1:7">
      <c r="A21" s="220" t="s">
        <v>123</v>
      </c>
      <c r="B21" s="220" t="s">
        <v>124</v>
      </c>
      <c r="C21" s="218">
        <v>243720</v>
      </c>
      <c r="D21" s="219">
        <v>243720</v>
      </c>
      <c r="E21" s="219">
        <v>243720</v>
      </c>
      <c r="F21" s="219"/>
      <c r="G21" s="219"/>
    </row>
    <row r="22" ht="18" customHeight="1" spans="1:7">
      <c r="A22" s="221" t="s">
        <v>125</v>
      </c>
      <c r="B22" s="221" t="s">
        <v>126</v>
      </c>
      <c r="C22" s="218">
        <v>243720</v>
      </c>
      <c r="D22" s="219">
        <v>243720</v>
      </c>
      <c r="E22" s="219">
        <v>243720</v>
      </c>
      <c r="F22" s="219"/>
      <c r="G22" s="219"/>
    </row>
    <row r="23" ht="18" customHeight="1" spans="1:7">
      <c r="A23" s="22" t="s">
        <v>165</v>
      </c>
      <c r="B23" s="22" t="s">
        <v>165</v>
      </c>
      <c r="C23" s="218">
        <v>5158444.16</v>
      </c>
      <c r="D23" s="219">
        <v>3682736</v>
      </c>
      <c r="E23" s="218">
        <v>3398881</v>
      </c>
      <c r="F23" s="218">
        <v>283855</v>
      </c>
      <c r="G23" s="218">
        <v>1475708.16</v>
      </c>
    </row>
  </sheetData>
  <mergeCells count="7">
    <mergeCell ref="A2:G2"/>
    <mergeCell ref="A3:E3"/>
    <mergeCell ref="A4:B4"/>
    <mergeCell ref="D4:F4"/>
    <mergeCell ref="A23:B23"/>
    <mergeCell ref="C4:C5"/>
    <mergeCell ref="G4:G5"/>
  </mergeCells>
  <pageMargins left="0.75" right="0.75" top="1" bottom="1" header="0.5" footer="0.5"/>
  <pageSetup paperSize="9" scale="8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view="pageBreakPreview" zoomScaleNormal="100" workbookViewId="0">
      <selection activeCell="A2" sqref="A2:F2"/>
    </sheetView>
  </sheetViews>
  <sheetFormatPr defaultColWidth="10.425" defaultRowHeight="14.25" customHeight="1" outlineLevelRow="6" outlineLevelCol="5"/>
  <cols>
    <col min="1" max="1" width="28.1416666666667" customWidth="1"/>
    <col min="2" max="5" width="24.375" customWidth="1"/>
    <col min="6" max="6" width="28.1416666666667" customWidth="1"/>
  </cols>
  <sheetData>
    <row r="1" customHeight="1" spans="1:6">
      <c r="A1" s="198"/>
      <c r="B1" s="198"/>
      <c r="C1" s="198"/>
      <c r="D1" s="198"/>
      <c r="E1" s="199"/>
      <c r="F1" s="198"/>
    </row>
    <row r="2" ht="41.25" customHeight="1" spans="1:6">
      <c r="A2" s="200" t="s">
        <v>166</v>
      </c>
      <c r="B2" s="198"/>
      <c r="C2" s="198"/>
      <c r="D2" s="198"/>
      <c r="E2" s="199"/>
      <c r="F2" s="198"/>
    </row>
    <row r="3" customHeight="1" spans="1:6">
      <c r="A3" s="201" t="str">
        <f>"单位名称："&amp;"昆明少年儿童图书馆"</f>
        <v>单位名称：昆明少年儿童图书馆</v>
      </c>
      <c r="B3" s="135"/>
      <c r="C3" s="202"/>
      <c r="D3" s="198"/>
      <c r="E3" s="199"/>
      <c r="F3" s="203" t="s">
        <v>0</v>
      </c>
    </row>
    <row r="4" ht="27" customHeight="1" spans="1:6">
      <c r="A4" s="28" t="s">
        <v>167</v>
      </c>
      <c r="B4" s="28" t="s">
        <v>168</v>
      </c>
      <c r="C4" s="204" t="s">
        <v>169</v>
      </c>
      <c r="D4" s="28"/>
      <c r="E4" s="205"/>
      <c r="F4" s="28" t="s">
        <v>170</v>
      </c>
    </row>
    <row r="5" ht="28.5" customHeight="1" spans="1:6">
      <c r="A5" s="206"/>
      <c r="B5" s="207"/>
      <c r="C5" s="205" t="s">
        <v>55</v>
      </c>
      <c r="D5" s="205" t="s">
        <v>171</v>
      </c>
      <c r="E5" s="205" t="s">
        <v>172</v>
      </c>
      <c r="F5" s="208"/>
    </row>
    <row r="6" ht="17.25" customHeight="1" spans="1:6">
      <c r="A6" s="48" t="s">
        <v>80</v>
      </c>
      <c r="B6" s="48" t="s">
        <v>81</v>
      </c>
      <c r="C6" s="48" t="s">
        <v>82</v>
      </c>
      <c r="D6" s="48" t="s">
        <v>83</v>
      </c>
      <c r="E6" s="48" t="s">
        <v>84</v>
      </c>
      <c r="F6" s="48" t="s">
        <v>85</v>
      </c>
    </row>
    <row r="7" ht="17.25" customHeight="1" spans="1:6">
      <c r="A7" s="209">
        <v>4750</v>
      </c>
      <c r="B7" s="133"/>
      <c r="C7" s="175"/>
      <c r="D7" s="175"/>
      <c r="E7" s="175"/>
      <c r="F7" s="175">
        <v>4750</v>
      </c>
    </row>
  </sheetData>
  <mergeCells count="6">
    <mergeCell ref="A2:F2"/>
    <mergeCell ref="A3:B3"/>
    <mergeCell ref="C4:E4"/>
    <mergeCell ref="A4:A5"/>
    <mergeCell ref="B4:B5"/>
    <mergeCell ref="F4:F5"/>
  </mergeCells>
  <pageMargins left="0.75" right="0.75" top="1" bottom="1" header="0.5" footer="0.5"/>
  <pageSetup paperSize="9" scale="8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1"/>
  <sheetViews>
    <sheetView showGridLines="0" showZeros="0" workbookViewId="0">
      <selection activeCell="I21" sqref="I21"/>
    </sheetView>
  </sheetViews>
  <sheetFormatPr defaultColWidth="8.575" defaultRowHeight="12.75" customHeight="1"/>
  <cols>
    <col min="1" max="2" width="28.85" customWidth="1"/>
    <col min="3" max="3" width="28.7083333333333" customWidth="1"/>
    <col min="4" max="4" width="13.375" customWidth="1"/>
    <col min="5" max="5" width="19.5" customWidth="1"/>
    <col min="6" max="6" width="14.25" customWidth="1"/>
    <col min="7" max="8" width="23.75" customWidth="1"/>
    <col min="9" max="9" width="20.7083333333333" customWidth="1"/>
    <col min="10" max="11" width="14.375" customWidth="1"/>
    <col min="12" max="12" width="17.375" customWidth="1"/>
    <col min="13" max="13" width="12.875" customWidth="1"/>
    <col min="14" max="14" width="14.625" customWidth="1"/>
    <col min="15" max="15" width="11.125" customWidth="1"/>
    <col min="16" max="16" width="12.875" customWidth="1"/>
    <col min="17" max="17" width="11" customWidth="1"/>
    <col min="18" max="18" width="10.75" customWidth="1"/>
    <col min="19" max="19" width="8.125" customWidth="1"/>
    <col min="20" max="20" width="11.625" customWidth="1"/>
    <col min="21" max="21" width="12.125" customWidth="1"/>
    <col min="22" max="22" width="12.375" customWidth="1"/>
    <col min="23" max="23" width="11" customWidth="1"/>
  </cols>
  <sheetData>
    <row r="1" ht="17.25" customHeight="1" spans="1:23">
      <c r="A1" s="58"/>
      <c r="B1" s="179"/>
      <c r="C1" s="58"/>
      <c r="D1" s="180"/>
      <c r="E1" s="180"/>
      <c r="F1" s="180"/>
      <c r="G1" s="180"/>
      <c r="H1" s="87"/>
      <c r="I1" s="87"/>
      <c r="J1" s="87"/>
      <c r="K1" s="87"/>
      <c r="L1" s="87"/>
      <c r="M1" s="87"/>
      <c r="N1" s="58"/>
      <c r="O1" s="58"/>
      <c r="P1" s="58"/>
      <c r="Q1" s="87"/>
      <c r="R1" s="58"/>
      <c r="S1" s="58"/>
      <c r="T1" s="58"/>
      <c r="U1" s="179"/>
      <c r="V1" s="58"/>
      <c r="W1" s="60" t="s">
        <v>173</v>
      </c>
    </row>
    <row r="2" ht="41.25" customHeight="1" spans="1:23">
      <c r="A2" s="63" t="s">
        <v>174</v>
      </c>
      <c r="B2" s="63"/>
      <c r="C2" s="63"/>
      <c r="D2" s="63"/>
      <c r="E2" s="63"/>
      <c r="F2" s="63"/>
      <c r="G2" s="63"/>
      <c r="H2" s="63"/>
      <c r="I2" s="63"/>
      <c r="J2" s="63"/>
      <c r="K2" s="63"/>
      <c r="L2" s="63"/>
      <c r="M2" s="63"/>
      <c r="N2" s="62"/>
      <c r="O2" s="62"/>
      <c r="P2" s="62"/>
      <c r="Q2" s="63"/>
      <c r="R2" s="63"/>
      <c r="S2" s="63"/>
      <c r="T2" s="63"/>
      <c r="U2" s="63"/>
      <c r="V2" s="63"/>
      <c r="W2" s="63"/>
    </row>
    <row r="3" ht="17.25" customHeight="1" spans="1:23">
      <c r="A3" s="64" t="s">
        <v>175</v>
      </c>
      <c r="B3" s="181"/>
      <c r="C3" s="181"/>
      <c r="D3" s="181"/>
      <c r="E3" s="181"/>
      <c r="F3" s="181"/>
      <c r="G3" s="181"/>
      <c r="H3" s="92"/>
      <c r="I3" s="92"/>
      <c r="J3" s="92"/>
      <c r="K3" s="92"/>
      <c r="L3" s="92"/>
      <c r="M3" s="92"/>
      <c r="N3" s="117"/>
      <c r="O3" s="117"/>
      <c r="P3" s="117"/>
      <c r="Q3" s="92"/>
      <c r="R3" s="58"/>
      <c r="S3" s="58"/>
      <c r="T3" s="58"/>
      <c r="U3" s="179"/>
      <c r="V3" s="58"/>
      <c r="W3" s="60" t="s">
        <v>0</v>
      </c>
    </row>
    <row r="4" ht="23.25" customHeight="1" spans="1:23">
      <c r="A4" s="143" t="s">
        <v>176</v>
      </c>
      <c r="B4" s="143" t="s">
        <v>177</v>
      </c>
      <c r="C4" s="143" t="s">
        <v>178</v>
      </c>
      <c r="D4" s="143" t="s">
        <v>179</v>
      </c>
      <c r="E4" s="143" t="s">
        <v>180</v>
      </c>
      <c r="F4" s="143" t="s">
        <v>181</v>
      </c>
      <c r="G4" s="143" t="s">
        <v>182</v>
      </c>
      <c r="H4" s="182" t="s">
        <v>183</v>
      </c>
      <c r="I4" s="97"/>
      <c r="J4" s="97"/>
      <c r="K4" s="97"/>
      <c r="L4" s="97"/>
      <c r="M4" s="97"/>
      <c r="N4" s="77"/>
      <c r="O4" s="77"/>
      <c r="P4" s="77"/>
      <c r="Q4" s="96"/>
      <c r="R4" s="97"/>
      <c r="S4" s="97"/>
      <c r="T4" s="97"/>
      <c r="U4" s="97"/>
      <c r="V4" s="97"/>
      <c r="W4" s="98"/>
    </row>
    <row r="5" ht="41.25" customHeight="1" spans="1:23">
      <c r="A5" s="165"/>
      <c r="B5" s="183"/>
      <c r="C5" s="165"/>
      <c r="D5" s="165"/>
      <c r="E5" s="165"/>
      <c r="F5" s="165"/>
      <c r="G5" s="165"/>
      <c r="H5" s="184" t="s">
        <v>184</v>
      </c>
      <c r="I5" s="182" t="s">
        <v>56</v>
      </c>
      <c r="J5" s="97"/>
      <c r="K5" s="97"/>
      <c r="L5" s="97"/>
      <c r="M5" s="98"/>
      <c r="N5" s="76" t="s">
        <v>185</v>
      </c>
      <c r="O5" s="77"/>
      <c r="P5" s="164"/>
      <c r="Q5" s="143" t="s">
        <v>59</v>
      </c>
      <c r="R5" s="182" t="s">
        <v>60</v>
      </c>
      <c r="S5" s="96"/>
      <c r="T5" s="97"/>
      <c r="U5" s="96"/>
      <c r="V5" s="96"/>
      <c r="W5" s="142"/>
    </row>
    <row r="6" ht="17.25" customHeight="1" spans="1:23">
      <c r="A6" s="80"/>
      <c r="B6" s="80"/>
      <c r="C6" s="80"/>
      <c r="D6" s="80"/>
      <c r="E6" s="80"/>
      <c r="F6" s="80"/>
      <c r="G6" s="80"/>
      <c r="H6" s="80"/>
      <c r="I6" s="185" t="s">
        <v>186</v>
      </c>
      <c r="J6" s="143" t="s">
        <v>187</v>
      </c>
      <c r="K6" s="143" t="s">
        <v>188</v>
      </c>
      <c r="L6" s="143" t="s">
        <v>189</v>
      </c>
      <c r="M6" s="143" t="s">
        <v>190</v>
      </c>
      <c r="N6" s="143" t="s">
        <v>56</v>
      </c>
      <c r="O6" s="143" t="s">
        <v>57</v>
      </c>
      <c r="P6" s="143" t="s">
        <v>58</v>
      </c>
      <c r="Q6" s="80"/>
      <c r="R6" s="143" t="s">
        <v>55</v>
      </c>
      <c r="S6" s="143" t="s">
        <v>62</v>
      </c>
      <c r="T6" s="143" t="s">
        <v>191</v>
      </c>
      <c r="U6" s="143" t="s">
        <v>64</v>
      </c>
      <c r="V6" s="143" t="s">
        <v>65</v>
      </c>
      <c r="W6" s="143" t="s">
        <v>66</v>
      </c>
    </row>
    <row r="7" ht="19.5" customHeight="1" spans="1:23">
      <c r="A7" s="186"/>
      <c r="B7" s="186"/>
      <c r="C7" s="186"/>
      <c r="D7" s="186"/>
      <c r="E7" s="186"/>
      <c r="F7" s="186"/>
      <c r="G7" s="186"/>
      <c r="H7" s="186"/>
      <c r="I7" s="17"/>
      <c r="J7" s="187"/>
      <c r="K7" s="187"/>
      <c r="L7" s="187"/>
      <c r="M7" s="187"/>
      <c r="N7" s="187"/>
      <c r="O7" s="187"/>
      <c r="P7" s="187"/>
      <c r="Q7" s="187"/>
      <c r="R7" s="187"/>
      <c r="S7" s="187"/>
      <c r="T7" s="187"/>
      <c r="U7" s="187"/>
      <c r="V7" s="187"/>
      <c r="W7" s="187"/>
    </row>
    <row r="8" ht="19.5" customHeight="1" spans="1:23">
      <c r="A8" s="23">
        <v>1</v>
      </c>
      <c r="B8" s="23">
        <v>2</v>
      </c>
      <c r="C8" s="23">
        <v>3</v>
      </c>
      <c r="D8" s="23">
        <v>4</v>
      </c>
      <c r="E8" s="23">
        <v>5</v>
      </c>
      <c r="F8" s="23">
        <v>6</v>
      </c>
      <c r="G8" s="23">
        <v>7</v>
      </c>
      <c r="H8" s="23">
        <v>8</v>
      </c>
      <c r="I8" s="23">
        <v>9</v>
      </c>
      <c r="J8" s="23">
        <v>10</v>
      </c>
      <c r="K8" s="23">
        <v>11</v>
      </c>
      <c r="L8" s="23">
        <v>12</v>
      </c>
      <c r="M8" s="23">
        <v>13</v>
      </c>
      <c r="N8" s="23">
        <v>14</v>
      </c>
      <c r="O8" s="23">
        <v>15</v>
      </c>
      <c r="P8" s="23">
        <v>16</v>
      </c>
      <c r="Q8" s="23">
        <v>17</v>
      </c>
      <c r="R8" s="23">
        <v>18</v>
      </c>
      <c r="S8" s="23">
        <v>19</v>
      </c>
      <c r="T8" s="23">
        <v>20</v>
      </c>
      <c r="U8" s="23">
        <v>21</v>
      </c>
      <c r="V8" s="23">
        <v>22</v>
      </c>
      <c r="W8" s="23">
        <v>23</v>
      </c>
    </row>
    <row r="9" ht="19.5" customHeight="1" spans="1:23">
      <c r="A9" s="188" t="s">
        <v>68</v>
      </c>
      <c r="B9" s="251" t="s">
        <v>192</v>
      </c>
      <c r="C9" s="188" t="s">
        <v>126</v>
      </c>
      <c r="D9" s="188" t="s">
        <v>125</v>
      </c>
      <c r="E9" s="188" t="s">
        <v>126</v>
      </c>
      <c r="F9" s="188" t="s">
        <v>193</v>
      </c>
      <c r="G9" s="188" t="s">
        <v>126</v>
      </c>
      <c r="H9" s="189">
        <v>243720</v>
      </c>
      <c r="I9" s="189">
        <v>243720</v>
      </c>
      <c r="J9" s="85"/>
      <c r="K9" s="85"/>
      <c r="L9" s="189">
        <v>243720</v>
      </c>
      <c r="M9" s="85"/>
      <c r="N9" s="85"/>
      <c r="O9" s="85"/>
      <c r="P9" s="85"/>
      <c r="Q9" s="85"/>
      <c r="R9" s="85"/>
      <c r="S9" s="85"/>
      <c r="T9" s="85"/>
      <c r="U9" s="85"/>
      <c r="V9" s="85"/>
      <c r="W9" s="85"/>
    </row>
    <row r="10" ht="19.5" customHeight="1" spans="1:23">
      <c r="A10" s="188" t="s">
        <v>68</v>
      </c>
      <c r="B10" s="251" t="s">
        <v>194</v>
      </c>
      <c r="C10" s="188" t="s">
        <v>195</v>
      </c>
      <c r="D10" s="188" t="s">
        <v>99</v>
      </c>
      <c r="E10" s="188" t="s">
        <v>100</v>
      </c>
      <c r="F10" s="188" t="s">
        <v>196</v>
      </c>
      <c r="G10" s="188" t="s">
        <v>197</v>
      </c>
      <c r="H10" s="189">
        <v>24102</v>
      </c>
      <c r="I10" s="189">
        <v>24102</v>
      </c>
      <c r="J10" s="85"/>
      <c r="K10" s="85"/>
      <c r="L10" s="189">
        <v>24102</v>
      </c>
      <c r="M10" s="85"/>
      <c r="N10" s="85"/>
      <c r="O10" s="85"/>
      <c r="P10" s="85"/>
      <c r="Q10" s="85"/>
      <c r="R10" s="85"/>
      <c r="S10" s="85"/>
      <c r="T10" s="85"/>
      <c r="U10" s="85"/>
      <c r="V10" s="85"/>
      <c r="W10" s="85"/>
    </row>
    <row r="11" ht="19.5" customHeight="1" spans="1:23">
      <c r="A11" s="188" t="s">
        <v>68</v>
      </c>
      <c r="B11" s="251" t="s">
        <v>198</v>
      </c>
      <c r="C11" s="188" t="s">
        <v>199</v>
      </c>
      <c r="D11" s="188" t="s">
        <v>99</v>
      </c>
      <c r="E11" s="188" t="s">
        <v>100</v>
      </c>
      <c r="F11" s="188" t="s">
        <v>200</v>
      </c>
      <c r="G11" s="188" t="s">
        <v>201</v>
      </c>
      <c r="H11" s="189">
        <v>795036</v>
      </c>
      <c r="I11" s="189">
        <v>795036</v>
      </c>
      <c r="J11" s="85"/>
      <c r="K11" s="85"/>
      <c r="L11" s="189">
        <v>795036</v>
      </c>
      <c r="M11" s="85"/>
      <c r="N11" s="85"/>
      <c r="O11" s="85"/>
      <c r="P11" s="85"/>
      <c r="Q11" s="85"/>
      <c r="R11" s="85"/>
      <c r="S11" s="85"/>
      <c r="T11" s="85"/>
      <c r="U11" s="85"/>
      <c r="V11" s="85"/>
      <c r="W11" s="85"/>
    </row>
    <row r="12" ht="19.5" customHeight="1" spans="1:23">
      <c r="A12" s="188" t="s">
        <v>68</v>
      </c>
      <c r="B12" s="251" t="s">
        <v>198</v>
      </c>
      <c r="C12" s="188" t="s">
        <v>199</v>
      </c>
      <c r="D12" s="188" t="s">
        <v>99</v>
      </c>
      <c r="E12" s="188" t="s">
        <v>100</v>
      </c>
      <c r="F12" s="188" t="s">
        <v>202</v>
      </c>
      <c r="G12" s="188" t="s">
        <v>203</v>
      </c>
      <c r="H12" s="189">
        <v>6432</v>
      </c>
      <c r="I12" s="189">
        <v>6432</v>
      </c>
      <c r="J12" s="85"/>
      <c r="K12" s="85"/>
      <c r="L12" s="189">
        <v>6432</v>
      </c>
      <c r="M12" s="85"/>
      <c r="N12" s="85"/>
      <c r="O12" s="85"/>
      <c r="P12" s="85"/>
      <c r="Q12" s="85"/>
      <c r="R12" s="85"/>
      <c r="S12" s="85"/>
      <c r="T12" s="85"/>
      <c r="U12" s="85"/>
      <c r="V12" s="85"/>
      <c r="W12" s="85"/>
    </row>
    <row r="13" ht="19.5" customHeight="1" spans="1:23">
      <c r="A13" s="188" t="s">
        <v>68</v>
      </c>
      <c r="B13" s="251" t="s">
        <v>198</v>
      </c>
      <c r="C13" s="188" t="s">
        <v>199</v>
      </c>
      <c r="D13" s="188" t="s">
        <v>99</v>
      </c>
      <c r="E13" s="188" t="s">
        <v>100</v>
      </c>
      <c r="F13" s="188" t="s">
        <v>204</v>
      </c>
      <c r="G13" s="188" t="s">
        <v>205</v>
      </c>
      <c r="H13" s="189">
        <v>66253</v>
      </c>
      <c r="I13" s="189">
        <v>66253</v>
      </c>
      <c r="J13" s="85"/>
      <c r="K13" s="85"/>
      <c r="L13" s="189">
        <v>66253</v>
      </c>
      <c r="M13" s="85"/>
      <c r="N13" s="85"/>
      <c r="O13" s="85"/>
      <c r="P13" s="85"/>
      <c r="Q13" s="85"/>
      <c r="R13" s="85"/>
      <c r="S13" s="85"/>
      <c r="T13" s="85"/>
      <c r="U13" s="85"/>
      <c r="V13" s="85"/>
      <c r="W13" s="85"/>
    </row>
    <row r="14" ht="19.5" customHeight="1" spans="1:23">
      <c r="A14" s="188" t="s">
        <v>68</v>
      </c>
      <c r="B14" s="251" t="s">
        <v>198</v>
      </c>
      <c r="C14" s="188" t="s">
        <v>199</v>
      </c>
      <c r="D14" s="188" t="s">
        <v>99</v>
      </c>
      <c r="E14" s="188" t="s">
        <v>100</v>
      </c>
      <c r="F14" s="188" t="s">
        <v>206</v>
      </c>
      <c r="G14" s="188" t="s">
        <v>207</v>
      </c>
      <c r="H14" s="189">
        <v>452136</v>
      </c>
      <c r="I14" s="189">
        <v>452136</v>
      </c>
      <c r="J14" s="85"/>
      <c r="K14" s="85"/>
      <c r="L14" s="189">
        <v>452136</v>
      </c>
      <c r="M14" s="85"/>
      <c r="N14" s="85"/>
      <c r="O14" s="85"/>
      <c r="P14" s="85"/>
      <c r="Q14" s="85"/>
      <c r="R14" s="85"/>
      <c r="S14" s="85"/>
      <c r="T14" s="85"/>
      <c r="U14" s="85"/>
      <c r="V14" s="85"/>
      <c r="W14" s="85"/>
    </row>
    <row r="15" ht="19.5" customHeight="1" spans="1:23">
      <c r="A15" s="188" t="s">
        <v>68</v>
      </c>
      <c r="B15" s="251" t="s">
        <v>198</v>
      </c>
      <c r="C15" s="188" t="s">
        <v>199</v>
      </c>
      <c r="D15" s="188" t="s">
        <v>99</v>
      </c>
      <c r="E15" s="188" t="s">
        <v>100</v>
      </c>
      <c r="F15" s="188" t="s">
        <v>206</v>
      </c>
      <c r="G15" s="188" t="s">
        <v>207</v>
      </c>
      <c r="H15" s="189">
        <v>280020</v>
      </c>
      <c r="I15" s="189">
        <v>280020</v>
      </c>
      <c r="J15" s="85"/>
      <c r="K15" s="85"/>
      <c r="L15" s="189">
        <v>280020</v>
      </c>
      <c r="M15" s="85"/>
      <c r="N15" s="85"/>
      <c r="O15" s="85"/>
      <c r="P15" s="85"/>
      <c r="Q15" s="85"/>
      <c r="R15" s="85"/>
      <c r="S15" s="85"/>
      <c r="T15" s="85"/>
      <c r="U15" s="85"/>
      <c r="V15" s="85"/>
      <c r="W15" s="85"/>
    </row>
    <row r="16" ht="19.5" customHeight="1" spans="1:23">
      <c r="A16" s="188" t="s">
        <v>68</v>
      </c>
      <c r="B16" s="251" t="s">
        <v>208</v>
      </c>
      <c r="C16" s="188" t="s">
        <v>209</v>
      </c>
      <c r="D16" s="188" t="s">
        <v>99</v>
      </c>
      <c r="E16" s="188" t="s">
        <v>100</v>
      </c>
      <c r="F16" s="188" t="s">
        <v>210</v>
      </c>
      <c r="G16" s="188" t="s">
        <v>211</v>
      </c>
      <c r="H16" s="189">
        <v>72000</v>
      </c>
      <c r="I16" s="189">
        <v>72000</v>
      </c>
      <c r="J16" s="85"/>
      <c r="K16" s="85"/>
      <c r="L16" s="189">
        <v>72000</v>
      </c>
      <c r="M16" s="85"/>
      <c r="N16" s="85"/>
      <c r="O16" s="85"/>
      <c r="P16" s="85"/>
      <c r="Q16" s="85"/>
      <c r="R16" s="85"/>
      <c r="S16" s="85"/>
      <c r="T16" s="85"/>
      <c r="U16" s="85"/>
      <c r="V16" s="85"/>
      <c r="W16" s="85"/>
    </row>
    <row r="17" ht="19.5" customHeight="1" spans="1:23">
      <c r="A17" s="188" t="s">
        <v>68</v>
      </c>
      <c r="B17" s="251" t="s">
        <v>212</v>
      </c>
      <c r="C17" s="188" t="s">
        <v>213</v>
      </c>
      <c r="D17" s="188" t="s">
        <v>99</v>
      </c>
      <c r="E17" s="188" t="s">
        <v>100</v>
      </c>
      <c r="F17" s="188" t="s">
        <v>204</v>
      </c>
      <c r="G17" s="188" t="s">
        <v>205</v>
      </c>
      <c r="H17" s="189">
        <v>216000</v>
      </c>
      <c r="I17" s="189">
        <v>216000</v>
      </c>
      <c r="J17" s="85"/>
      <c r="K17" s="85"/>
      <c r="L17" s="189">
        <v>216000</v>
      </c>
      <c r="M17" s="85"/>
      <c r="N17" s="85"/>
      <c r="O17" s="85"/>
      <c r="P17" s="85"/>
      <c r="Q17" s="85"/>
      <c r="R17" s="85"/>
      <c r="S17" s="85"/>
      <c r="T17" s="85"/>
      <c r="U17" s="85"/>
      <c r="V17" s="85"/>
      <c r="W17" s="85"/>
    </row>
    <row r="18" ht="19.5" customHeight="1" spans="1:23">
      <c r="A18" s="188" t="s">
        <v>68</v>
      </c>
      <c r="B18" s="251" t="s">
        <v>212</v>
      </c>
      <c r="C18" s="188" t="s">
        <v>213</v>
      </c>
      <c r="D18" s="188" t="s">
        <v>99</v>
      </c>
      <c r="E18" s="188" t="s">
        <v>100</v>
      </c>
      <c r="F18" s="188" t="s">
        <v>204</v>
      </c>
      <c r="G18" s="188" t="s">
        <v>205</v>
      </c>
      <c r="H18" s="189">
        <v>211950</v>
      </c>
      <c r="I18" s="189">
        <v>211950</v>
      </c>
      <c r="J18" s="85"/>
      <c r="K18" s="85"/>
      <c r="L18" s="189">
        <v>211950</v>
      </c>
      <c r="M18" s="85"/>
      <c r="N18" s="85"/>
      <c r="O18" s="85"/>
      <c r="P18" s="85"/>
      <c r="Q18" s="85"/>
      <c r="R18" s="85"/>
      <c r="S18" s="85"/>
      <c r="T18" s="85"/>
      <c r="U18" s="85"/>
      <c r="V18" s="85"/>
      <c r="W18" s="85"/>
    </row>
    <row r="19" ht="19.5" customHeight="1" spans="1:23">
      <c r="A19" s="188" t="s">
        <v>68</v>
      </c>
      <c r="B19" s="251" t="s">
        <v>212</v>
      </c>
      <c r="C19" s="188" t="s">
        <v>213</v>
      </c>
      <c r="D19" s="188" t="s">
        <v>99</v>
      </c>
      <c r="E19" s="188" t="s">
        <v>100</v>
      </c>
      <c r="F19" s="188" t="s">
        <v>206</v>
      </c>
      <c r="G19" s="188" t="s">
        <v>207</v>
      </c>
      <c r="H19" s="189">
        <v>252000</v>
      </c>
      <c r="I19" s="189">
        <v>252000</v>
      </c>
      <c r="J19" s="85"/>
      <c r="K19" s="85"/>
      <c r="L19" s="189">
        <v>252000</v>
      </c>
      <c r="M19" s="85"/>
      <c r="N19" s="85"/>
      <c r="O19" s="85"/>
      <c r="P19" s="85"/>
      <c r="Q19" s="85"/>
      <c r="R19" s="85"/>
      <c r="S19" s="85"/>
      <c r="T19" s="85"/>
      <c r="U19" s="85"/>
      <c r="V19" s="85"/>
      <c r="W19" s="85"/>
    </row>
    <row r="20" ht="19.5" customHeight="1" spans="1:23">
      <c r="A20" s="188" t="s">
        <v>68</v>
      </c>
      <c r="B20" s="251" t="s">
        <v>214</v>
      </c>
      <c r="C20" s="188" t="s">
        <v>215</v>
      </c>
      <c r="D20" s="188" t="s">
        <v>107</v>
      </c>
      <c r="E20" s="188" t="s">
        <v>108</v>
      </c>
      <c r="F20" s="188" t="s">
        <v>216</v>
      </c>
      <c r="G20" s="188" t="s">
        <v>217</v>
      </c>
      <c r="H20" s="189">
        <v>285600</v>
      </c>
      <c r="I20" s="189">
        <v>285600</v>
      </c>
      <c r="J20" s="85"/>
      <c r="K20" s="85"/>
      <c r="L20" s="189">
        <v>285600</v>
      </c>
      <c r="M20" s="85"/>
      <c r="N20" s="85"/>
      <c r="O20" s="85"/>
      <c r="P20" s="85"/>
      <c r="Q20" s="85"/>
      <c r="R20" s="85"/>
      <c r="S20" s="85"/>
      <c r="T20" s="85"/>
      <c r="U20" s="85"/>
      <c r="V20" s="85"/>
      <c r="W20" s="85"/>
    </row>
    <row r="21" ht="19.5" customHeight="1" spans="1:23">
      <c r="A21" s="188" t="s">
        <v>68</v>
      </c>
      <c r="B21" s="251" t="s">
        <v>218</v>
      </c>
      <c r="C21" s="188" t="s">
        <v>219</v>
      </c>
      <c r="D21" s="188" t="s">
        <v>99</v>
      </c>
      <c r="E21" s="188" t="s">
        <v>100</v>
      </c>
      <c r="F21" s="188" t="s">
        <v>220</v>
      </c>
      <c r="G21" s="188" t="s">
        <v>221</v>
      </c>
      <c r="H21" s="189">
        <v>32775</v>
      </c>
      <c r="I21" s="189">
        <v>32775</v>
      </c>
      <c r="J21" s="85"/>
      <c r="K21" s="85"/>
      <c r="L21" s="189">
        <v>32775</v>
      </c>
      <c r="M21" s="85"/>
      <c r="N21" s="85"/>
      <c r="O21" s="85"/>
      <c r="P21" s="85"/>
      <c r="Q21" s="85"/>
      <c r="R21" s="85"/>
      <c r="S21" s="85"/>
      <c r="T21" s="85"/>
      <c r="U21" s="85"/>
      <c r="V21" s="85"/>
      <c r="W21" s="85"/>
    </row>
    <row r="22" ht="19.5" customHeight="1" spans="1:23">
      <c r="A22" s="188" t="s">
        <v>68</v>
      </c>
      <c r="B22" s="251" t="s">
        <v>218</v>
      </c>
      <c r="C22" s="188" t="s">
        <v>219</v>
      </c>
      <c r="D22" s="188" t="s">
        <v>99</v>
      </c>
      <c r="E22" s="188" t="s">
        <v>100</v>
      </c>
      <c r="F22" s="188" t="s">
        <v>222</v>
      </c>
      <c r="G22" s="188" t="s">
        <v>223</v>
      </c>
      <c r="H22" s="189">
        <v>5700</v>
      </c>
      <c r="I22" s="189">
        <v>5700</v>
      </c>
      <c r="J22" s="85"/>
      <c r="K22" s="85"/>
      <c r="L22" s="189">
        <v>5700</v>
      </c>
      <c r="M22" s="85"/>
      <c r="N22" s="85"/>
      <c r="O22" s="85"/>
      <c r="P22" s="85"/>
      <c r="Q22" s="85"/>
      <c r="R22" s="85"/>
      <c r="S22" s="85"/>
      <c r="T22" s="85"/>
      <c r="U22" s="85"/>
      <c r="V22" s="85"/>
      <c r="W22" s="85"/>
    </row>
    <row r="23" ht="19.5" customHeight="1" spans="1:23">
      <c r="A23" s="188" t="s">
        <v>68</v>
      </c>
      <c r="B23" s="251" t="s">
        <v>218</v>
      </c>
      <c r="C23" s="188" t="s">
        <v>219</v>
      </c>
      <c r="D23" s="188" t="s">
        <v>99</v>
      </c>
      <c r="E23" s="188" t="s">
        <v>100</v>
      </c>
      <c r="F23" s="188" t="s">
        <v>224</v>
      </c>
      <c r="G23" s="188" t="s">
        <v>225</v>
      </c>
      <c r="H23" s="189">
        <v>14715</v>
      </c>
      <c r="I23" s="189">
        <v>14715</v>
      </c>
      <c r="J23" s="85"/>
      <c r="K23" s="85"/>
      <c r="L23" s="189">
        <v>14715</v>
      </c>
      <c r="M23" s="85"/>
      <c r="N23" s="85"/>
      <c r="O23" s="85"/>
      <c r="P23" s="85"/>
      <c r="Q23" s="85"/>
      <c r="R23" s="85"/>
      <c r="S23" s="85"/>
      <c r="T23" s="85"/>
      <c r="U23" s="85"/>
      <c r="V23" s="85"/>
      <c r="W23" s="85"/>
    </row>
    <row r="24" ht="19.5" customHeight="1" spans="1:23">
      <c r="A24" s="188" t="s">
        <v>68</v>
      </c>
      <c r="B24" s="251" t="s">
        <v>218</v>
      </c>
      <c r="C24" s="188" t="s">
        <v>219</v>
      </c>
      <c r="D24" s="188" t="s">
        <v>99</v>
      </c>
      <c r="E24" s="188" t="s">
        <v>100</v>
      </c>
      <c r="F24" s="188" t="s">
        <v>226</v>
      </c>
      <c r="G24" s="188" t="s">
        <v>227</v>
      </c>
      <c r="H24" s="189">
        <v>21375</v>
      </c>
      <c r="I24" s="189">
        <v>21375</v>
      </c>
      <c r="J24" s="85"/>
      <c r="K24" s="85"/>
      <c r="L24" s="189">
        <v>21375</v>
      </c>
      <c r="M24" s="85"/>
      <c r="N24" s="85"/>
      <c r="O24" s="85"/>
      <c r="P24" s="85"/>
      <c r="Q24" s="85"/>
      <c r="R24" s="85"/>
      <c r="S24" s="85"/>
      <c r="T24" s="85"/>
      <c r="U24" s="85"/>
      <c r="V24" s="85"/>
      <c r="W24" s="85"/>
    </row>
    <row r="25" ht="19.5" customHeight="1" spans="1:23">
      <c r="A25" s="188" t="s">
        <v>68</v>
      </c>
      <c r="B25" s="251" t="s">
        <v>218</v>
      </c>
      <c r="C25" s="188" t="s">
        <v>219</v>
      </c>
      <c r="D25" s="188" t="s">
        <v>99</v>
      </c>
      <c r="E25" s="188" t="s">
        <v>100</v>
      </c>
      <c r="F25" s="188" t="s">
        <v>228</v>
      </c>
      <c r="G25" s="188" t="s">
        <v>229</v>
      </c>
      <c r="H25" s="189">
        <v>22800</v>
      </c>
      <c r="I25" s="189">
        <v>22800</v>
      </c>
      <c r="J25" s="85"/>
      <c r="K25" s="85"/>
      <c r="L25" s="189">
        <v>22800</v>
      </c>
      <c r="M25" s="85"/>
      <c r="N25" s="85"/>
      <c r="O25" s="85"/>
      <c r="P25" s="85"/>
      <c r="Q25" s="85"/>
      <c r="R25" s="85"/>
      <c r="S25" s="85"/>
      <c r="T25" s="85"/>
      <c r="U25" s="85"/>
      <c r="V25" s="85"/>
      <c r="W25" s="85"/>
    </row>
    <row r="26" ht="19.5" customHeight="1" spans="1:23">
      <c r="A26" s="188" t="s">
        <v>68</v>
      </c>
      <c r="B26" s="251" t="s">
        <v>218</v>
      </c>
      <c r="C26" s="188" t="s">
        <v>219</v>
      </c>
      <c r="D26" s="188" t="s">
        <v>99</v>
      </c>
      <c r="E26" s="188" t="s">
        <v>100</v>
      </c>
      <c r="F26" s="188" t="s">
        <v>230</v>
      </c>
      <c r="G26" s="188" t="s">
        <v>231</v>
      </c>
      <c r="H26" s="189">
        <v>8550</v>
      </c>
      <c r="I26" s="189">
        <v>8550</v>
      </c>
      <c r="J26" s="85"/>
      <c r="K26" s="85"/>
      <c r="L26" s="189">
        <v>8550</v>
      </c>
      <c r="M26" s="85"/>
      <c r="N26" s="85"/>
      <c r="O26" s="85"/>
      <c r="P26" s="85"/>
      <c r="Q26" s="85"/>
      <c r="R26" s="85"/>
      <c r="S26" s="85"/>
      <c r="T26" s="85"/>
      <c r="U26" s="85"/>
      <c r="V26" s="85"/>
      <c r="W26" s="85"/>
    </row>
    <row r="27" ht="19.5" customHeight="1" spans="1:23">
      <c r="A27" s="188" t="s">
        <v>68</v>
      </c>
      <c r="B27" s="251" t="s">
        <v>218</v>
      </c>
      <c r="C27" s="188" t="s">
        <v>219</v>
      </c>
      <c r="D27" s="188" t="s">
        <v>99</v>
      </c>
      <c r="E27" s="188" t="s">
        <v>100</v>
      </c>
      <c r="F27" s="188" t="s">
        <v>232</v>
      </c>
      <c r="G27" s="188" t="s">
        <v>233</v>
      </c>
      <c r="H27" s="189">
        <v>36000</v>
      </c>
      <c r="I27" s="189">
        <v>36000</v>
      </c>
      <c r="J27" s="85"/>
      <c r="K27" s="85"/>
      <c r="L27" s="189">
        <v>36000</v>
      </c>
      <c r="M27" s="85"/>
      <c r="N27" s="85"/>
      <c r="O27" s="85"/>
      <c r="P27" s="85"/>
      <c r="Q27" s="85"/>
      <c r="R27" s="85"/>
      <c r="S27" s="85"/>
      <c r="T27" s="85"/>
      <c r="U27" s="85"/>
      <c r="V27" s="85"/>
      <c r="W27" s="85"/>
    </row>
    <row r="28" ht="19.5" customHeight="1" spans="1:23">
      <c r="A28" s="188" t="s">
        <v>68</v>
      </c>
      <c r="B28" s="251" t="s">
        <v>218</v>
      </c>
      <c r="C28" s="188" t="s">
        <v>219</v>
      </c>
      <c r="D28" s="188" t="s">
        <v>99</v>
      </c>
      <c r="E28" s="188" t="s">
        <v>100</v>
      </c>
      <c r="F28" s="188" t="s">
        <v>232</v>
      </c>
      <c r="G28" s="188" t="s">
        <v>233</v>
      </c>
      <c r="H28" s="189">
        <v>8400</v>
      </c>
      <c r="I28" s="189">
        <v>8400</v>
      </c>
      <c r="J28" s="85"/>
      <c r="K28" s="85"/>
      <c r="L28" s="189">
        <v>8400</v>
      </c>
      <c r="M28" s="85"/>
      <c r="N28" s="85"/>
      <c r="O28" s="85"/>
      <c r="P28" s="85"/>
      <c r="Q28" s="85"/>
      <c r="R28" s="85"/>
      <c r="S28" s="85"/>
      <c r="T28" s="85"/>
      <c r="U28" s="85"/>
      <c r="V28" s="85"/>
      <c r="W28" s="85"/>
    </row>
    <row r="29" ht="19.5" customHeight="1" spans="1:23">
      <c r="A29" s="188" t="s">
        <v>68</v>
      </c>
      <c r="B29" s="251" t="s">
        <v>218</v>
      </c>
      <c r="C29" s="188" t="s">
        <v>219</v>
      </c>
      <c r="D29" s="188" t="s">
        <v>99</v>
      </c>
      <c r="E29" s="188" t="s">
        <v>100</v>
      </c>
      <c r="F29" s="188" t="s">
        <v>232</v>
      </c>
      <c r="G29" s="188" t="s">
        <v>233</v>
      </c>
      <c r="H29" s="189">
        <v>9000</v>
      </c>
      <c r="I29" s="189">
        <v>9000</v>
      </c>
      <c r="J29" s="85"/>
      <c r="K29" s="85"/>
      <c r="L29" s="189">
        <v>9000</v>
      </c>
      <c r="M29" s="85"/>
      <c r="N29" s="85"/>
      <c r="O29" s="85"/>
      <c r="P29" s="85"/>
      <c r="Q29" s="85"/>
      <c r="R29" s="85"/>
      <c r="S29" s="85"/>
      <c r="T29" s="85"/>
      <c r="U29" s="85"/>
      <c r="V29" s="85"/>
      <c r="W29" s="85"/>
    </row>
    <row r="30" ht="19.5" customHeight="1" spans="1:23">
      <c r="A30" s="188" t="s">
        <v>68</v>
      </c>
      <c r="B30" s="251" t="s">
        <v>234</v>
      </c>
      <c r="C30" s="188" t="s">
        <v>235</v>
      </c>
      <c r="D30" s="188" t="s">
        <v>109</v>
      </c>
      <c r="E30" s="188" t="s">
        <v>110</v>
      </c>
      <c r="F30" s="188" t="s">
        <v>236</v>
      </c>
      <c r="G30" s="188" t="s">
        <v>237</v>
      </c>
      <c r="H30" s="189">
        <v>260100</v>
      </c>
      <c r="I30" s="189">
        <v>260100</v>
      </c>
      <c r="J30" s="85"/>
      <c r="K30" s="85"/>
      <c r="L30" s="189">
        <v>260100</v>
      </c>
      <c r="M30" s="85"/>
      <c r="N30" s="85"/>
      <c r="O30" s="85"/>
      <c r="P30" s="85"/>
      <c r="Q30" s="85"/>
      <c r="R30" s="85"/>
      <c r="S30" s="85"/>
      <c r="T30" s="85"/>
      <c r="U30" s="85"/>
      <c r="V30" s="85"/>
      <c r="W30" s="85"/>
    </row>
    <row r="31" ht="19.5" customHeight="1" spans="1:23">
      <c r="A31" s="188" t="s">
        <v>68</v>
      </c>
      <c r="B31" s="251" t="s">
        <v>234</v>
      </c>
      <c r="C31" s="188" t="s">
        <v>235</v>
      </c>
      <c r="D31" s="188" t="s">
        <v>115</v>
      </c>
      <c r="E31" s="188" t="s">
        <v>116</v>
      </c>
      <c r="F31" s="188" t="s">
        <v>238</v>
      </c>
      <c r="G31" s="188" t="s">
        <v>239</v>
      </c>
      <c r="H31" s="189">
        <v>146040</v>
      </c>
      <c r="I31" s="189">
        <v>146040</v>
      </c>
      <c r="J31" s="85"/>
      <c r="K31" s="85"/>
      <c r="L31" s="189">
        <v>146040</v>
      </c>
      <c r="M31" s="85"/>
      <c r="N31" s="85"/>
      <c r="O31" s="85"/>
      <c r="P31" s="85"/>
      <c r="Q31" s="85"/>
      <c r="R31" s="85"/>
      <c r="S31" s="85"/>
      <c r="T31" s="85"/>
      <c r="U31" s="85"/>
      <c r="V31" s="85"/>
      <c r="W31" s="85"/>
    </row>
    <row r="32" ht="19.5" customHeight="1" spans="1:23">
      <c r="A32" s="188" t="s">
        <v>68</v>
      </c>
      <c r="B32" s="251" t="s">
        <v>234</v>
      </c>
      <c r="C32" s="188" t="s">
        <v>235</v>
      </c>
      <c r="D32" s="188" t="s">
        <v>117</v>
      </c>
      <c r="E32" s="188" t="s">
        <v>118</v>
      </c>
      <c r="F32" s="188" t="s">
        <v>240</v>
      </c>
      <c r="G32" s="188" t="s">
        <v>241</v>
      </c>
      <c r="H32" s="189">
        <v>48720</v>
      </c>
      <c r="I32" s="189">
        <v>48720</v>
      </c>
      <c r="J32" s="85"/>
      <c r="K32" s="85"/>
      <c r="L32" s="189">
        <v>48720</v>
      </c>
      <c r="M32" s="85"/>
      <c r="N32" s="85"/>
      <c r="O32" s="85"/>
      <c r="P32" s="85"/>
      <c r="Q32" s="85"/>
      <c r="R32" s="85"/>
      <c r="S32" s="85"/>
      <c r="T32" s="85"/>
      <c r="U32" s="85"/>
      <c r="V32" s="85"/>
      <c r="W32" s="85"/>
    </row>
    <row r="33" ht="19.5" customHeight="1" spans="1:23">
      <c r="A33" s="188" t="s">
        <v>68</v>
      </c>
      <c r="B33" s="251" t="s">
        <v>234</v>
      </c>
      <c r="C33" s="188" t="s">
        <v>235</v>
      </c>
      <c r="D33" s="188" t="s">
        <v>117</v>
      </c>
      <c r="E33" s="188" t="s">
        <v>118</v>
      </c>
      <c r="F33" s="188" t="s">
        <v>240</v>
      </c>
      <c r="G33" s="188" t="s">
        <v>241</v>
      </c>
      <c r="H33" s="189">
        <v>81285</v>
      </c>
      <c r="I33" s="189">
        <v>81285</v>
      </c>
      <c r="J33" s="85"/>
      <c r="K33" s="85"/>
      <c r="L33" s="189">
        <v>81285</v>
      </c>
      <c r="M33" s="85"/>
      <c r="N33" s="85"/>
      <c r="O33" s="85"/>
      <c r="P33" s="85"/>
      <c r="Q33" s="85"/>
      <c r="R33" s="85"/>
      <c r="S33" s="85"/>
      <c r="T33" s="85"/>
      <c r="U33" s="85"/>
      <c r="V33" s="85"/>
      <c r="W33" s="85"/>
    </row>
    <row r="34" ht="19.5" customHeight="1" spans="1:23">
      <c r="A34" s="188" t="s">
        <v>68</v>
      </c>
      <c r="B34" s="251" t="s">
        <v>234</v>
      </c>
      <c r="C34" s="188" t="s">
        <v>235</v>
      </c>
      <c r="D34" s="188" t="s">
        <v>99</v>
      </c>
      <c r="E34" s="188" t="s">
        <v>100</v>
      </c>
      <c r="F34" s="188" t="s">
        <v>196</v>
      </c>
      <c r="G34" s="188" t="s">
        <v>197</v>
      </c>
      <c r="H34" s="189">
        <v>11385</v>
      </c>
      <c r="I34" s="189">
        <v>11385</v>
      </c>
      <c r="J34" s="85"/>
      <c r="K34" s="85"/>
      <c r="L34" s="189">
        <v>11385</v>
      </c>
      <c r="M34" s="85"/>
      <c r="N34" s="85"/>
      <c r="O34" s="85"/>
      <c r="P34" s="85"/>
      <c r="Q34" s="85"/>
      <c r="R34" s="85"/>
      <c r="S34" s="85"/>
      <c r="T34" s="85"/>
      <c r="U34" s="85"/>
      <c r="V34" s="85"/>
      <c r="W34" s="85"/>
    </row>
    <row r="35" ht="19.5" customHeight="1" spans="1:23">
      <c r="A35" s="188" t="s">
        <v>68</v>
      </c>
      <c r="B35" s="251" t="s">
        <v>234</v>
      </c>
      <c r="C35" s="188" t="s">
        <v>235</v>
      </c>
      <c r="D35" s="188" t="s">
        <v>119</v>
      </c>
      <c r="E35" s="188" t="s">
        <v>120</v>
      </c>
      <c r="F35" s="188" t="s">
        <v>196</v>
      </c>
      <c r="G35" s="188" t="s">
        <v>197</v>
      </c>
      <c r="H35" s="189">
        <v>6972</v>
      </c>
      <c r="I35" s="189">
        <v>6972</v>
      </c>
      <c r="J35" s="85"/>
      <c r="K35" s="85"/>
      <c r="L35" s="189">
        <v>6972</v>
      </c>
      <c r="M35" s="85"/>
      <c r="N35" s="85"/>
      <c r="O35" s="85"/>
      <c r="P35" s="85"/>
      <c r="Q35" s="85"/>
      <c r="R35" s="85"/>
      <c r="S35" s="85"/>
      <c r="T35" s="85"/>
      <c r="U35" s="85"/>
      <c r="V35" s="85"/>
      <c r="W35" s="85"/>
    </row>
    <row r="36" ht="19.5" customHeight="1" spans="1:23">
      <c r="A36" s="188" t="s">
        <v>68</v>
      </c>
      <c r="B36" s="251" t="s">
        <v>234</v>
      </c>
      <c r="C36" s="188" t="s">
        <v>235</v>
      </c>
      <c r="D36" s="188" t="s">
        <v>119</v>
      </c>
      <c r="E36" s="188" t="s">
        <v>120</v>
      </c>
      <c r="F36" s="188" t="s">
        <v>196</v>
      </c>
      <c r="G36" s="188" t="s">
        <v>197</v>
      </c>
      <c r="H36" s="189">
        <v>7470</v>
      </c>
      <c r="I36" s="189">
        <v>7470</v>
      </c>
      <c r="J36" s="85"/>
      <c r="K36" s="85"/>
      <c r="L36" s="189">
        <v>7470</v>
      </c>
      <c r="M36" s="85"/>
      <c r="N36" s="85"/>
      <c r="O36" s="85"/>
      <c r="P36" s="85"/>
      <c r="Q36" s="85"/>
      <c r="R36" s="85"/>
      <c r="S36" s="85"/>
      <c r="T36" s="85"/>
      <c r="U36" s="85"/>
      <c r="V36" s="85"/>
      <c r="W36" s="85"/>
    </row>
    <row r="37" ht="19.5" customHeight="1" spans="1:23">
      <c r="A37" s="188" t="s">
        <v>68</v>
      </c>
      <c r="B37" s="251" t="s">
        <v>234</v>
      </c>
      <c r="C37" s="188" t="s">
        <v>235</v>
      </c>
      <c r="D37" s="188" t="s">
        <v>119</v>
      </c>
      <c r="E37" s="188" t="s">
        <v>120</v>
      </c>
      <c r="F37" s="188" t="s">
        <v>196</v>
      </c>
      <c r="G37" s="188" t="s">
        <v>197</v>
      </c>
      <c r="H37" s="189">
        <v>3660</v>
      </c>
      <c r="I37" s="189">
        <v>3660</v>
      </c>
      <c r="J37" s="85"/>
      <c r="K37" s="85"/>
      <c r="L37" s="189">
        <v>3660</v>
      </c>
      <c r="M37" s="85"/>
      <c r="N37" s="85"/>
      <c r="O37" s="85"/>
      <c r="P37" s="85"/>
      <c r="Q37" s="85"/>
      <c r="R37" s="85"/>
      <c r="S37" s="85"/>
      <c r="T37" s="85"/>
      <c r="U37" s="85"/>
      <c r="V37" s="85"/>
      <c r="W37" s="85"/>
    </row>
    <row r="38" ht="19.5" customHeight="1" spans="1:23">
      <c r="A38" s="188" t="s">
        <v>68</v>
      </c>
      <c r="B38" s="251" t="s">
        <v>242</v>
      </c>
      <c r="C38" s="188" t="s">
        <v>170</v>
      </c>
      <c r="D38" s="188" t="s">
        <v>99</v>
      </c>
      <c r="E38" s="188" t="s">
        <v>100</v>
      </c>
      <c r="F38" s="188" t="s">
        <v>243</v>
      </c>
      <c r="G38" s="188" t="s">
        <v>170</v>
      </c>
      <c r="H38" s="189">
        <v>4750</v>
      </c>
      <c r="I38" s="189">
        <v>4750</v>
      </c>
      <c r="J38" s="85"/>
      <c r="K38" s="85"/>
      <c r="L38" s="189">
        <v>4750</v>
      </c>
      <c r="M38" s="85"/>
      <c r="N38" s="85"/>
      <c r="O38" s="85"/>
      <c r="P38" s="85"/>
      <c r="Q38" s="85"/>
      <c r="R38" s="85"/>
      <c r="S38" s="85"/>
      <c r="T38" s="85"/>
      <c r="U38" s="85"/>
      <c r="V38" s="85"/>
      <c r="W38" s="85"/>
    </row>
    <row r="39" ht="19.5" customHeight="1" spans="1:23">
      <c r="A39" s="188" t="s">
        <v>68</v>
      </c>
      <c r="B39" s="251" t="s">
        <v>244</v>
      </c>
      <c r="C39" s="188" t="s">
        <v>245</v>
      </c>
      <c r="D39" s="188" t="s">
        <v>99</v>
      </c>
      <c r="E39" s="188" t="s">
        <v>100</v>
      </c>
      <c r="F39" s="188" t="s">
        <v>246</v>
      </c>
      <c r="G39" s="188" t="s">
        <v>245</v>
      </c>
      <c r="H39" s="189">
        <v>14190</v>
      </c>
      <c r="I39" s="189">
        <v>14190</v>
      </c>
      <c r="J39" s="85"/>
      <c r="K39" s="85"/>
      <c r="L39" s="189">
        <v>14190</v>
      </c>
      <c r="M39" s="85"/>
      <c r="N39" s="85"/>
      <c r="O39" s="85"/>
      <c r="P39" s="85"/>
      <c r="Q39" s="85"/>
      <c r="R39" s="85"/>
      <c r="S39" s="85"/>
      <c r="T39" s="85"/>
      <c r="U39" s="85"/>
      <c r="V39" s="85"/>
      <c r="W39" s="190"/>
    </row>
    <row r="40" ht="18" customHeight="1" spans="1:23">
      <c r="A40" s="188" t="s">
        <v>68</v>
      </c>
      <c r="B40" s="251" t="s">
        <v>247</v>
      </c>
      <c r="C40" s="188" t="s">
        <v>248</v>
      </c>
      <c r="D40" s="188" t="s">
        <v>99</v>
      </c>
      <c r="E40" s="188" t="s">
        <v>100</v>
      </c>
      <c r="F40" s="188" t="s">
        <v>232</v>
      </c>
      <c r="G40" s="188" t="s">
        <v>233</v>
      </c>
      <c r="H40" s="191">
        <v>33600</v>
      </c>
      <c r="I40" s="191">
        <v>33600</v>
      </c>
      <c r="J40" s="190"/>
      <c r="K40" s="190"/>
      <c r="L40" s="191">
        <v>33600</v>
      </c>
      <c r="M40" s="190"/>
      <c r="N40" s="190"/>
      <c r="O40" s="190"/>
      <c r="P40" s="190"/>
      <c r="Q40" s="190"/>
      <c r="R40" s="190"/>
      <c r="S40" s="190"/>
      <c r="T40" s="190"/>
      <c r="U40" s="190"/>
      <c r="V40" s="192"/>
      <c r="W40" s="193"/>
    </row>
    <row r="41" ht="18" customHeight="1" spans="1:23">
      <c r="A41" s="194" t="s">
        <v>165</v>
      </c>
      <c r="B41" s="195"/>
      <c r="C41" s="195"/>
      <c r="D41" s="195"/>
      <c r="E41" s="195"/>
      <c r="F41" s="195"/>
      <c r="G41" s="195"/>
      <c r="H41" s="196">
        <f>SUM(H9:H40)</f>
        <v>3682736</v>
      </c>
      <c r="I41" s="196">
        <f>SUM(I9:I40)</f>
        <v>3682736</v>
      </c>
      <c r="J41" s="197"/>
      <c r="K41" s="197"/>
      <c r="L41" s="196">
        <f>SUM(L9:L40)</f>
        <v>3682736</v>
      </c>
      <c r="M41" s="197"/>
      <c r="N41" s="197"/>
      <c r="O41" s="197"/>
      <c r="P41" s="197"/>
      <c r="Q41" s="197"/>
      <c r="R41" s="197"/>
      <c r="S41" s="197"/>
      <c r="T41" s="197"/>
      <c r="U41" s="197"/>
      <c r="V41" s="197"/>
      <c r="W41" s="197"/>
    </row>
  </sheetData>
  <mergeCells count="30">
    <mergeCell ref="A2:W2"/>
    <mergeCell ref="A3:G3"/>
    <mergeCell ref="H4:W4"/>
    <mergeCell ref="I5:M5"/>
    <mergeCell ref="N5:P5"/>
    <mergeCell ref="R5:W5"/>
    <mergeCell ref="A41:G4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0"/>
  <sheetViews>
    <sheetView showZeros="0" topLeftCell="H1" workbookViewId="0">
      <selection activeCell="O1" sqref="O$1:P$1048576"/>
    </sheetView>
  </sheetViews>
  <sheetFormatPr defaultColWidth="12.2833333333333" defaultRowHeight="12.75" customHeight="1"/>
  <cols>
    <col min="1" max="2" width="22.7083333333333" customWidth="1"/>
    <col min="3" max="3" width="50.375" customWidth="1"/>
    <col min="4" max="4" width="33.5" customWidth="1"/>
    <col min="5" max="5" width="20.75" customWidth="1"/>
    <col min="6" max="6" width="30" customWidth="1"/>
    <col min="7" max="7" width="19.25" customWidth="1"/>
    <col min="8" max="8" width="16.125" customWidth="1"/>
    <col min="9" max="9" width="17.25" customWidth="1"/>
    <col min="10" max="11" width="15.625" customWidth="1"/>
    <col min="12" max="13" width="11.25" customWidth="1"/>
    <col min="14" max="14" width="17" customWidth="1"/>
    <col min="15" max="16" width="11.5" customWidth="1"/>
    <col min="18" max="18" width="8.875" customWidth="1"/>
    <col min="19" max="19" width="10.375" customWidth="1"/>
    <col min="20" max="20" width="11.875" customWidth="1"/>
    <col min="21" max="21" width="10.25" customWidth="1"/>
    <col min="22" max="22" width="12.25" customWidth="1"/>
    <col min="23" max="23" width="8.125" customWidth="1"/>
  </cols>
  <sheetData>
    <row r="1" ht="17.25" customHeight="1" spans="1:23">
      <c r="A1" s="58"/>
      <c r="B1" s="160"/>
      <c r="C1" s="58"/>
      <c r="D1" s="58"/>
      <c r="E1" s="161"/>
      <c r="F1" s="161"/>
      <c r="G1" s="161"/>
      <c r="H1" s="161"/>
      <c r="I1" s="58"/>
      <c r="J1" s="58"/>
      <c r="K1" s="58"/>
      <c r="L1" s="58"/>
      <c r="M1" s="58"/>
      <c r="N1" s="58"/>
      <c r="O1" s="58"/>
      <c r="P1" s="58"/>
      <c r="Q1" s="58"/>
      <c r="R1" s="58"/>
      <c r="S1" s="58"/>
      <c r="T1" s="58"/>
      <c r="U1" s="160"/>
      <c r="V1" s="58"/>
      <c r="W1" s="162" t="s">
        <v>249</v>
      </c>
    </row>
    <row r="2" ht="41.25" customHeight="1" spans="1:23">
      <c r="A2" s="62" t="s">
        <v>250</v>
      </c>
      <c r="B2" s="62"/>
      <c r="C2" s="62"/>
      <c r="D2" s="62"/>
      <c r="E2" s="62"/>
      <c r="F2" s="62"/>
      <c r="G2" s="62"/>
      <c r="H2" s="62"/>
      <c r="I2" s="62"/>
      <c r="J2" s="62"/>
      <c r="K2" s="62"/>
      <c r="L2" s="62"/>
      <c r="M2" s="62"/>
      <c r="N2" s="62"/>
      <c r="O2" s="62"/>
      <c r="P2" s="62"/>
      <c r="Q2" s="62"/>
      <c r="R2" s="62"/>
      <c r="S2" s="62"/>
      <c r="T2" s="62"/>
      <c r="U2" s="62"/>
      <c r="V2" s="62"/>
      <c r="W2" s="62"/>
    </row>
    <row r="3" ht="17.25" customHeight="1" spans="1:23">
      <c r="A3" s="64" t="s">
        <v>175</v>
      </c>
      <c r="B3" s="163"/>
      <c r="C3" s="163"/>
      <c r="D3" s="163"/>
      <c r="E3" s="163"/>
      <c r="F3" s="163"/>
      <c r="G3" s="163"/>
      <c r="H3" s="163"/>
      <c r="I3" s="117"/>
      <c r="J3" s="117"/>
      <c r="K3" s="117"/>
      <c r="L3" s="117"/>
      <c r="M3" s="117"/>
      <c r="N3" s="117"/>
      <c r="O3" s="117"/>
      <c r="P3" s="117"/>
      <c r="Q3" s="117"/>
      <c r="R3" s="58"/>
      <c r="S3" s="58"/>
      <c r="T3" s="58"/>
      <c r="U3" s="160"/>
      <c r="V3" s="58"/>
      <c r="W3" s="118" t="s">
        <v>0</v>
      </c>
    </row>
    <row r="4" ht="24" customHeight="1" spans="1:23">
      <c r="A4" s="143" t="s">
        <v>251</v>
      </c>
      <c r="B4" s="81" t="s">
        <v>177</v>
      </c>
      <c r="C4" s="143" t="s">
        <v>178</v>
      </c>
      <c r="D4" s="143" t="s">
        <v>252</v>
      </c>
      <c r="E4" s="81" t="s">
        <v>179</v>
      </c>
      <c r="F4" s="81" t="s">
        <v>180</v>
      </c>
      <c r="G4" s="81" t="s">
        <v>181</v>
      </c>
      <c r="H4" s="81" t="s">
        <v>182</v>
      </c>
      <c r="I4" s="75" t="s">
        <v>53</v>
      </c>
      <c r="J4" s="76" t="s">
        <v>253</v>
      </c>
      <c r="K4" s="77"/>
      <c r="L4" s="77"/>
      <c r="M4" s="164"/>
      <c r="N4" s="76" t="s">
        <v>185</v>
      </c>
      <c r="O4" s="77"/>
      <c r="P4" s="164"/>
      <c r="Q4" s="81" t="s">
        <v>59</v>
      </c>
      <c r="R4" s="76" t="s">
        <v>60</v>
      </c>
      <c r="S4" s="77"/>
      <c r="T4" s="77"/>
      <c r="U4" s="77"/>
      <c r="V4" s="77"/>
      <c r="W4" s="164"/>
    </row>
    <row r="5" ht="39.75" customHeight="1" spans="1:23">
      <c r="A5" s="165"/>
      <c r="B5" s="80"/>
      <c r="C5" s="165"/>
      <c r="D5" s="165"/>
      <c r="E5" s="99"/>
      <c r="F5" s="99"/>
      <c r="G5" s="99"/>
      <c r="H5" s="99"/>
      <c r="I5" s="80"/>
      <c r="J5" s="166" t="s">
        <v>56</v>
      </c>
      <c r="K5" s="167"/>
      <c r="L5" s="81" t="s">
        <v>57</v>
      </c>
      <c r="M5" s="81" t="s">
        <v>58</v>
      </c>
      <c r="N5" s="81" t="s">
        <v>56</v>
      </c>
      <c r="O5" s="81" t="s">
        <v>57</v>
      </c>
      <c r="P5" s="81" t="s">
        <v>58</v>
      </c>
      <c r="Q5" s="99"/>
      <c r="R5" s="81" t="s">
        <v>55</v>
      </c>
      <c r="S5" s="81" t="s">
        <v>62</v>
      </c>
      <c r="T5" s="81" t="s">
        <v>191</v>
      </c>
      <c r="U5" s="81" t="s">
        <v>64</v>
      </c>
      <c r="V5" s="81" t="s">
        <v>65</v>
      </c>
      <c r="W5" s="81" t="s">
        <v>66</v>
      </c>
    </row>
    <row r="6" ht="17.25" customHeight="1" spans="1:23">
      <c r="A6" s="80"/>
      <c r="B6" s="80"/>
      <c r="C6" s="80"/>
      <c r="D6" s="80"/>
      <c r="E6" s="80"/>
      <c r="F6" s="80"/>
      <c r="G6" s="80"/>
      <c r="H6" s="80"/>
      <c r="I6" s="80"/>
      <c r="J6" s="168" t="s">
        <v>55</v>
      </c>
      <c r="K6" s="169"/>
      <c r="L6" s="80"/>
      <c r="M6" s="80"/>
      <c r="N6" s="80"/>
      <c r="O6" s="80"/>
      <c r="P6" s="80"/>
      <c r="Q6" s="80"/>
      <c r="R6" s="80"/>
      <c r="S6" s="80"/>
      <c r="T6" s="80"/>
      <c r="U6" s="80"/>
      <c r="V6" s="80"/>
      <c r="W6" s="80"/>
    </row>
    <row r="7" ht="17.25" customHeight="1" spans="1:23">
      <c r="A7" s="170"/>
      <c r="B7" s="80"/>
      <c r="C7" s="170"/>
      <c r="D7" s="170"/>
      <c r="E7" s="99"/>
      <c r="F7" s="99"/>
      <c r="G7" s="99"/>
      <c r="H7" s="99"/>
      <c r="I7" s="80"/>
      <c r="J7" s="81" t="s">
        <v>55</v>
      </c>
      <c r="K7" s="81" t="s">
        <v>254</v>
      </c>
      <c r="L7" s="107"/>
      <c r="M7" s="107"/>
      <c r="N7" s="107"/>
      <c r="O7" s="107"/>
      <c r="P7" s="107"/>
      <c r="Q7" s="107"/>
      <c r="R7" s="107"/>
      <c r="S7" s="107"/>
      <c r="T7" s="107"/>
      <c r="U7" s="79"/>
      <c r="V7" s="107"/>
      <c r="W7" s="107"/>
    </row>
    <row r="8" ht="17.25" customHeight="1" spans="1:23">
      <c r="A8" s="171">
        <v>1</v>
      </c>
      <c r="B8" s="171">
        <v>2</v>
      </c>
      <c r="C8" s="171">
        <v>3</v>
      </c>
      <c r="D8" s="171">
        <v>4</v>
      </c>
      <c r="E8" s="171">
        <v>5</v>
      </c>
      <c r="F8" s="171">
        <v>6</v>
      </c>
      <c r="G8" s="171">
        <v>7</v>
      </c>
      <c r="H8" s="171">
        <v>8</v>
      </c>
      <c r="I8" s="171">
        <v>9</v>
      </c>
      <c r="J8" s="171">
        <v>10</v>
      </c>
      <c r="K8" s="171">
        <v>11</v>
      </c>
      <c r="L8" s="172">
        <v>12</v>
      </c>
      <c r="M8" s="23">
        <v>13</v>
      </c>
      <c r="N8" s="23">
        <v>14</v>
      </c>
      <c r="O8" s="23">
        <v>15</v>
      </c>
      <c r="P8" s="23">
        <v>16</v>
      </c>
      <c r="Q8" s="23">
        <v>17</v>
      </c>
      <c r="R8" s="23">
        <v>18</v>
      </c>
      <c r="S8" s="23">
        <v>19</v>
      </c>
      <c r="T8" s="23">
        <v>20</v>
      </c>
      <c r="U8" s="22">
        <v>21</v>
      </c>
      <c r="V8" s="23">
        <v>22</v>
      </c>
      <c r="W8" s="22">
        <v>23</v>
      </c>
    </row>
    <row r="9" ht="17.25" customHeight="1" spans="1:23">
      <c r="A9" s="27" t="s">
        <v>255</v>
      </c>
      <c r="B9" s="252" t="s">
        <v>256</v>
      </c>
      <c r="C9" s="174" t="s">
        <v>257</v>
      </c>
      <c r="D9" s="174" t="s">
        <v>68</v>
      </c>
      <c r="E9" s="27" t="s">
        <v>101</v>
      </c>
      <c r="F9" s="27" t="s">
        <v>102</v>
      </c>
      <c r="G9" s="27" t="s">
        <v>258</v>
      </c>
      <c r="H9" s="27" t="s">
        <v>259</v>
      </c>
      <c r="I9" s="175">
        <v>1009</v>
      </c>
      <c r="J9" s="175"/>
      <c r="K9" s="175"/>
      <c r="L9" s="176"/>
      <c r="M9" s="85"/>
      <c r="N9" s="175">
        <v>1009</v>
      </c>
      <c r="O9" s="85"/>
      <c r="P9" s="85"/>
      <c r="Q9" s="85"/>
      <c r="R9" s="85"/>
      <c r="S9" s="85"/>
      <c r="T9" s="85"/>
      <c r="U9" s="85"/>
      <c r="V9" s="85"/>
      <c r="W9" s="22"/>
    </row>
    <row r="10" ht="19.5" customHeight="1" spans="1:23">
      <c r="A10" s="27" t="s">
        <v>255</v>
      </c>
      <c r="B10" s="252" t="s">
        <v>260</v>
      </c>
      <c r="C10" s="174" t="s">
        <v>261</v>
      </c>
      <c r="D10" s="174" t="s">
        <v>68</v>
      </c>
      <c r="E10" s="27" t="s">
        <v>101</v>
      </c>
      <c r="F10" s="27" t="s">
        <v>102</v>
      </c>
      <c r="G10" s="27" t="s">
        <v>258</v>
      </c>
      <c r="H10" s="27" t="s">
        <v>259</v>
      </c>
      <c r="I10" s="175">
        <v>104000</v>
      </c>
      <c r="J10" s="175"/>
      <c r="K10" s="175"/>
      <c r="L10" s="176"/>
      <c r="M10" s="85"/>
      <c r="N10" s="175">
        <v>104000</v>
      </c>
      <c r="O10" s="85"/>
      <c r="P10" s="85"/>
      <c r="Q10" s="85"/>
      <c r="R10" s="85"/>
      <c r="S10" s="85"/>
      <c r="T10" s="85"/>
      <c r="U10" s="85"/>
      <c r="V10" s="85"/>
      <c r="W10" s="175"/>
    </row>
    <row r="11" ht="19.5" customHeight="1" spans="1:23">
      <c r="A11" s="27" t="s">
        <v>255</v>
      </c>
      <c r="B11" s="252" t="s">
        <v>262</v>
      </c>
      <c r="C11" s="174" t="s">
        <v>263</v>
      </c>
      <c r="D11" s="174" t="s">
        <v>68</v>
      </c>
      <c r="E11" s="27" t="s">
        <v>99</v>
      </c>
      <c r="F11" s="27" t="s">
        <v>100</v>
      </c>
      <c r="G11" s="27" t="s">
        <v>258</v>
      </c>
      <c r="H11" s="27" t="s">
        <v>259</v>
      </c>
      <c r="I11" s="175">
        <v>25600</v>
      </c>
      <c r="J11" s="175">
        <v>25600</v>
      </c>
      <c r="K11" s="175">
        <v>25600</v>
      </c>
      <c r="L11" s="176"/>
      <c r="M11" s="85"/>
      <c r="N11" s="175"/>
      <c r="O11" s="85"/>
      <c r="P11" s="85"/>
      <c r="Q11" s="85"/>
      <c r="R11" s="85"/>
      <c r="S11" s="85"/>
      <c r="T11" s="85"/>
      <c r="U11" s="85"/>
      <c r="V11" s="85"/>
      <c r="W11" s="175"/>
    </row>
    <row r="12" ht="19.5" customHeight="1" spans="1:23">
      <c r="A12" s="27" t="s">
        <v>255</v>
      </c>
      <c r="B12" s="252" t="s">
        <v>264</v>
      </c>
      <c r="C12" s="174" t="s">
        <v>265</v>
      </c>
      <c r="D12" s="174" t="s">
        <v>68</v>
      </c>
      <c r="E12" s="27" t="s">
        <v>99</v>
      </c>
      <c r="F12" s="27" t="s">
        <v>100</v>
      </c>
      <c r="G12" s="27" t="s">
        <v>258</v>
      </c>
      <c r="H12" s="27" t="s">
        <v>259</v>
      </c>
      <c r="I12" s="175">
        <v>33982.9</v>
      </c>
      <c r="J12" s="175">
        <v>33982.9</v>
      </c>
      <c r="K12" s="175">
        <v>33982.9</v>
      </c>
      <c r="L12" s="176"/>
      <c r="M12" s="85"/>
      <c r="N12" s="175"/>
      <c r="O12" s="85"/>
      <c r="P12" s="85"/>
      <c r="Q12" s="85"/>
      <c r="R12" s="85"/>
      <c r="S12" s="85"/>
      <c r="T12" s="85"/>
      <c r="U12" s="85"/>
      <c r="V12" s="85"/>
      <c r="W12" s="175"/>
    </row>
    <row r="13" ht="19.5" customHeight="1" spans="1:23">
      <c r="A13" s="27" t="s">
        <v>255</v>
      </c>
      <c r="B13" s="252" t="s">
        <v>266</v>
      </c>
      <c r="C13" s="174" t="s">
        <v>267</v>
      </c>
      <c r="D13" s="174" t="s">
        <v>68</v>
      </c>
      <c r="E13" s="27" t="s">
        <v>99</v>
      </c>
      <c r="F13" s="27" t="s">
        <v>100</v>
      </c>
      <c r="G13" s="27" t="s">
        <v>258</v>
      </c>
      <c r="H13" s="27" t="s">
        <v>259</v>
      </c>
      <c r="I13" s="175">
        <v>77840</v>
      </c>
      <c r="J13" s="175">
        <v>77840</v>
      </c>
      <c r="K13" s="175">
        <v>77840</v>
      </c>
      <c r="L13" s="176"/>
      <c r="M13" s="85"/>
      <c r="N13" s="175"/>
      <c r="O13" s="85"/>
      <c r="P13" s="85"/>
      <c r="Q13" s="85"/>
      <c r="R13" s="85"/>
      <c r="S13" s="85"/>
      <c r="T13" s="85"/>
      <c r="U13" s="85"/>
      <c r="V13" s="85"/>
      <c r="W13" s="175"/>
    </row>
    <row r="14" ht="19.5" customHeight="1" spans="1:23">
      <c r="A14" s="27" t="s">
        <v>255</v>
      </c>
      <c r="B14" s="252" t="s">
        <v>266</v>
      </c>
      <c r="C14" s="174" t="s">
        <v>267</v>
      </c>
      <c r="D14" s="174" t="s">
        <v>68</v>
      </c>
      <c r="E14" s="27" t="s">
        <v>99</v>
      </c>
      <c r="F14" s="27" t="s">
        <v>100</v>
      </c>
      <c r="G14" s="27" t="s">
        <v>268</v>
      </c>
      <c r="H14" s="27" t="s">
        <v>269</v>
      </c>
      <c r="I14" s="175">
        <v>350000</v>
      </c>
      <c r="J14" s="175">
        <v>350000</v>
      </c>
      <c r="K14" s="175">
        <v>350000</v>
      </c>
      <c r="L14" s="176"/>
      <c r="M14" s="85"/>
      <c r="N14" s="175"/>
      <c r="O14" s="85"/>
      <c r="P14" s="85"/>
      <c r="Q14" s="85"/>
      <c r="R14" s="85"/>
      <c r="S14" s="85"/>
      <c r="T14" s="85"/>
      <c r="U14" s="85"/>
      <c r="V14" s="85"/>
      <c r="W14" s="175"/>
    </row>
    <row r="15" ht="19.5" customHeight="1" spans="1:23">
      <c r="A15" s="27" t="s">
        <v>255</v>
      </c>
      <c r="B15" s="252" t="s">
        <v>270</v>
      </c>
      <c r="C15" s="174" t="s">
        <v>271</v>
      </c>
      <c r="D15" s="174" t="s">
        <v>68</v>
      </c>
      <c r="E15" s="27" t="s">
        <v>99</v>
      </c>
      <c r="F15" s="27" t="s">
        <v>100</v>
      </c>
      <c r="G15" s="27" t="s">
        <v>258</v>
      </c>
      <c r="H15" s="27" t="s">
        <v>259</v>
      </c>
      <c r="I15" s="175">
        <v>650900</v>
      </c>
      <c r="J15" s="175">
        <v>650900</v>
      </c>
      <c r="K15" s="175">
        <v>650900</v>
      </c>
      <c r="L15" s="176"/>
      <c r="M15" s="85"/>
      <c r="N15" s="175"/>
      <c r="O15" s="85"/>
      <c r="P15" s="85"/>
      <c r="Q15" s="85"/>
      <c r="R15" s="85"/>
      <c r="S15" s="85"/>
      <c r="T15" s="85"/>
      <c r="U15" s="85"/>
      <c r="V15" s="85"/>
      <c r="W15" s="175"/>
    </row>
    <row r="16" ht="19.5" customHeight="1" spans="1:23">
      <c r="A16" s="27" t="s">
        <v>255</v>
      </c>
      <c r="B16" s="252" t="s">
        <v>272</v>
      </c>
      <c r="C16" s="174" t="s">
        <v>273</v>
      </c>
      <c r="D16" s="174" t="s">
        <v>68</v>
      </c>
      <c r="E16" s="27" t="s">
        <v>99</v>
      </c>
      <c r="F16" s="27" t="s">
        <v>100</v>
      </c>
      <c r="G16" s="27" t="s">
        <v>258</v>
      </c>
      <c r="H16" s="27" t="s">
        <v>259</v>
      </c>
      <c r="I16" s="175">
        <v>225000</v>
      </c>
      <c r="J16" s="175">
        <v>225000</v>
      </c>
      <c r="K16" s="175">
        <v>225000</v>
      </c>
      <c r="L16" s="176"/>
      <c r="M16" s="85"/>
      <c r="N16" s="175"/>
      <c r="O16" s="85"/>
      <c r="P16" s="85"/>
      <c r="Q16" s="85"/>
      <c r="R16" s="85"/>
      <c r="S16" s="85"/>
      <c r="T16" s="85"/>
      <c r="U16" s="85"/>
      <c r="V16" s="85"/>
      <c r="W16" s="175"/>
    </row>
    <row r="17" ht="19.5" customHeight="1" spans="1:23">
      <c r="A17" s="27" t="s">
        <v>255</v>
      </c>
      <c r="B17" s="252" t="s">
        <v>274</v>
      </c>
      <c r="C17" s="174" t="s">
        <v>275</v>
      </c>
      <c r="D17" s="174" t="s">
        <v>68</v>
      </c>
      <c r="E17" s="27" t="s">
        <v>101</v>
      </c>
      <c r="F17" s="27" t="s">
        <v>102</v>
      </c>
      <c r="G17" s="27" t="s">
        <v>258</v>
      </c>
      <c r="H17" s="27" t="s">
        <v>259</v>
      </c>
      <c r="I17" s="175">
        <v>4620</v>
      </c>
      <c r="J17" s="175"/>
      <c r="K17" s="175"/>
      <c r="L17" s="176"/>
      <c r="M17" s="85"/>
      <c r="N17" s="175">
        <v>4620</v>
      </c>
      <c r="O17" s="85"/>
      <c r="P17" s="85"/>
      <c r="Q17" s="85"/>
      <c r="R17" s="85"/>
      <c r="S17" s="85"/>
      <c r="T17" s="85"/>
      <c r="U17" s="85"/>
      <c r="V17" s="85"/>
      <c r="W17" s="175"/>
    </row>
    <row r="18" ht="19.5" customHeight="1" spans="1:23">
      <c r="A18" s="27" t="s">
        <v>255</v>
      </c>
      <c r="B18" s="252" t="s">
        <v>276</v>
      </c>
      <c r="C18" s="174" t="s">
        <v>277</v>
      </c>
      <c r="D18" s="174" t="s">
        <v>68</v>
      </c>
      <c r="E18" s="27" t="s">
        <v>101</v>
      </c>
      <c r="F18" s="27" t="s">
        <v>102</v>
      </c>
      <c r="G18" s="27" t="s">
        <v>258</v>
      </c>
      <c r="H18" s="27" t="s">
        <v>259</v>
      </c>
      <c r="I18" s="175">
        <v>123</v>
      </c>
      <c r="J18" s="175"/>
      <c r="K18" s="175"/>
      <c r="L18" s="176"/>
      <c r="M18" s="85"/>
      <c r="N18" s="175">
        <v>123</v>
      </c>
      <c r="O18" s="85"/>
      <c r="P18" s="85"/>
      <c r="Q18" s="85"/>
      <c r="R18" s="85"/>
      <c r="S18" s="85"/>
      <c r="T18" s="85"/>
      <c r="U18" s="85"/>
      <c r="V18" s="85"/>
      <c r="W18" s="175"/>
    </row>
    <row r="19" ht="19.5" customHeight="1" spans="1:23">
      <c r="A19" s="27" t="s">
        <v>255</v>
      </c>
      <c r="B19" s="252" t="s">
        <v>276</v>
      </c>
      <c r="C19" s="174" t="s">
        <v>277</v>
      </c>
      <c r="D19" s="174" t="s">
        <v>68</v>
      </c>
      <c r="E19" s="27" t="s">
        <v>101</v>
      </c>
      <c r="F19" s="27" t="s">
        <v>102</v>
      </c>
      <c r="G19" s="27" t="s">
        <v>258</v>
      </c>
      <c r="H19" s="27" t="s">
        <v>259</v>
      </c>
      <c r="I19" s="175">
        <v>2633.26</v>
      </c>
      <c r="J19" s="175"/>
      <c r="K19" s="175"/>
      <c r="L19" s="176"/>
      <c r="M19" s="85"/>
      <c r="N19" s="175">
        <v>2633.26</v>
      </c>
      <c r="O19" s="85"/>
      <c r="P19" s="85"/>
      <c r="Q19" s="85"/>
      <c r="R19" s="85"/>
      <c r="S19" s="85"/>
      <c r="T19" s="85"/>
      <c r="U19" s="85"/>
      <c r="V19" s="85"/>
      <c r="W19" s="175"/>
    </row>
    <row r="20" ht="18.75" customHeight="1" spans="1:23">
      <c r="A20" s="177" t="s">
        <v>165</v>
      </c>
      <c r="B20" s="127"/>
      <c r="C20" s="127"/>
      <c r="D20" s="127"/>
      <c r="E20" s="127"/>
      <c r="F20" s="127"/>
      <c r="G20" s="127"/>
      <c r="H20" s="178"/>
      <c r="I20" s="175">
        <f>SUM(I9:I19)</f>
        <v>1475708.16</v>
      </c>
      <c r="J20" s="175">
        <f>SUM(J9:J19)</f>
        <v>1363322.9</v>
      </c>
      <c r="K20" s="175">
        <f>SUM(K9:K19)</f>
        <v>1363322.9</v>
      </c>
      <c r="L20" s="85"/>
      <c r="M20" s="85"/>
      <c r="N20" s="175">
        <f>SUM(N9:N19)</f>
        <v>112385.26</v>
      </c>
      <c r="O20" s="85"/>
      <c r="P20" s="175"/>
      <c r="Q20" s="175"/>
      <c r="R20" s="175"/>
      <c r="S20" s="175"/>
      <c r="T20" s="175"/>
      <c r="U20" s="175"/>
      <c r="V20" s="175"/>
      <c r="W20" s="175"/>
    </row>
  </sheetData>
  <mergeCells count="28">
    <mergeCell ref="A2:W2"/>
    <mergeCell ref="A3:H3"/>
    <mergeCell ref="J4:M4"/>
    <mergeCell ref="N4:P4"/>
    <mergeCell ref="R4:W4"/>
    <mergeCell ref="A20:H2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9" scale="3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7"/>
  <sheetViews>
    <sheetView showZeros="0" view="pageBreakPreview" zoomScaleNormal="100" workbookViewId="0">
      <selection activeCell="A2" sqref="A2:J2"/>
    </sheetView>
  </sheetViews>
  <sheetFormatPr defaultColWidth="9.14166666666667" defaultRowHeight="12" customHeight="1"/>
  <cols>
    <col min="1" max="1" width="34.2833333333333" customWidth="1"/>
    <col min="2" max="2" width="29" customWidth="1"/>
    <col min="3" max="6" width="23.575" customWidth="1"/>
    <col min="7" max="7" width="25.1416666666667" customWidth="1"/>
    <col min="8" max="9" width="23.575" customWidth="1"/>
    <col min="10" max="10" width="36.85" customWidth="1"/>
  </cols>
  <sheetData>
    <row r="1" ht="18" customHeight="1" spans="1:10">
      <c r="J1" s="155"/>
    </row>
    <row r="2" ht="39.75" customHeight="1" spans="1:10">
      <c r="A2" s="156" t="s">
        <v>278</v>
      </c>
      <c r="B2" s="12"/>
      <c r="C2" s="12"/>
      <c r="D2" s="12"/>
      <c r="E2" s="12"/>
      <c r="F2" s="157"/>
      <c r="G2" s="12"/>
      <c r="H2" s="157"/>
      <c r="I2" s="157"/>
      <c r="J2" s="12"/>
    </row>
    <row r="3" ht="17.25" customHeight="1" spans="1:10">
      <c r="A3" s="13" t="str">
        <f>"单位名称："&amp;"昆明少年儿童图书馆"</f>
        <v>单位名称：昆明少年儿童图书馆</v>
      </c>
    </row>
    <row r="4" ht="44.25" customHeight="1" spans="1:10">
      <c r="A4" s="18" t="s">
        <v>178</v>
      </c>
      <c r="B4" s="18" t="s">
        <v>279</v>
      </c>
      <c r="C4" s="18" t="s">
        <v>280</v>
      </c>
      <c r="D4" s="18" t="s">
        <v>281</v>
      </c>
      <c r="E4" s="18" t="s">
        <v>282</v>
      </c>
      <c r="F4" s="65" t="s">
        <v>283</v>
      </c>
      <c r="G4" s="18" t="s">
        <v>284</v>
      </c>
      <c r="H4" s="65" t="s">
        <v>285</v>
      </c>
      <c r="I4" s="65" t="s">
        <v>286</v>
      </c>
      <c r="J4" s="18" t="s">
        <v>287</v>
      </c>
    </row>
    <row r="5" ht="18.75" customHeight="1" spans="1:10">
      <c r="A5" s="158">
        <v>1</v>
      </c>
      <c r="B5" s="158">
        <v>2</v>
      </c>
      <c r="C5" s="158">
        <v>3</v>
      </c>
      <c r="D5" s="158">
        <v>4</v>
      </c>
      <c r="E5" s="158">
        <v>5</v>
      </c>
      <c r="F5" s="23">
        <v>6</v>
      </c>
      <c r="G5" s="158">
        <v>7</v>
      </c>
      <c r="H5" s="23">
        <v>8</v>
      </c>
      <c r="I5" s="23">
        <v>9</v>
      </c>
      <c r="J5" s="158">
        <v>10</v>
      </c>
    </row>
    <row r="6" ht="27.75" customHeight="1" spans="1:10">
      <c r="A6" s="26" t="s">
        <v>68</v>
      </c>
      <c r="B6" s="66"/>
      <c r="C6" s="66"/>
      <c r="D6" s="66"/>
      <c r="E6" s="67"/>
      <c r="F6" s="68"/>
      <c r="G6" s="67"/>
      <c r="H6" s="68"/>
      <c r="I6" s="68"/>
      <c r="J6" s="67"/>
    </row>
    <row r="7" ht="30" customHeight="1" spans="1:10">
      <c r="A7" s="159" t="s">
        <v>263</v>
      </c>
      <c r="B7" s="7" t="s">
        <v>288</v>
      </c>
      <c r="C7" s="7" t="s">
        <v>289</v>
      </c>
      <c r="D7" s="7" t="s">
        <v>290</v>
      </c>
      <c r="E7" s="7" t="s">
        <v>291</v>
      </c>
      <c r="F7" s="7" t="s">
        <v>292</v>
      </c>
      <c r="G7" s="7" t="s">
        <v>293</v>
      </c>
      <c r="H7" s="7" t="s">
        <v>294</v>
      </c>
      <c r="I7" s="7" t="s">
        <v>295</v>
      </c>
      <c r="J7" s="7" t="s">
        <v>296</v>
      </c>
    </row>
    <row r="8" ht="30" customHeight="1" spans="1:10">
      <c r="A8" s="159" t="s">
        <v>263</v>
      </c>
      <c r="B8" s="7" t="s">
        <v>288</v>
      </c>
      <c r="C8" s="7" t="s">
        <v>289</v>
      </c>
      <c r="D8" s="7" t="s">
        <v>290</v>
      </c>
      <c r="E8" s="7" t="s">
        <v>297</v>
      </c>
      <c r="F8" s="7" t="s">
        <v>292</v>
      </c>
      <c r="G8" s="7" t="s">
        <v>298</v>
      </c>
      <c r="H8" s="7" t="s">
        <v>299</v>
      </c>
      <c r="I8" s="7" t="s">
        <v>295</v>
      </c>
      <c r="J8" s="7" t="s">
        <v>300</v>
      </c>
    </row>
    <row r="9" ht="30" customHeight="1" spans="1:10">
      <c r="A9" s="159" t="s">
        <v>263</v>
      </c>
      <c r="B9" s="7" t="s">
        <v>288</v>
      </c>
      <c r="C9" s="7" t="s">
        <v>289</v>
      </c>
      <c r="D9" s="7" t="s">
        <v>301</v>
      </c>
      <c r="E9" s="7" t="s">
        <v>302</v>
      </c>
      <c r="F9" s="7" t="s">
        <v>292</v>
      </c>
      <c r="G9" s="7" t="s">
        <v>303</v>
      </c>
      <c r="H9" s="7" t="s">
        <v>304</v>
      </c>
      <c r="I9" s="7" t="s">
        <v>295</v>
      </c>
      <c r="J9" s="7" t="s">
        <v>305</v>
      </c>
    </row>
    <row r="10" ht="30" customHeight="1" spans="1:10">
      <c r="A10" s="159" t="s">
        <v>263</v>
      </c>
      <c r="B10" s="7" t="s">
        <v>288</v>
      </c>
      <c r="C10" s="7" t="s">
        <v>289</v>
      </c>
      <c r="D10" s="7" t="s">
        <v>306</v>
      </c>
      <c r="E10" s="7" t="s">
        <v>307</v>
      </c>
      <c r="F10" s="7" t="s">
        <v>308</v>
      </c>
      <c r="G10" s="7" t="s">
        <v>309</v>
      </c>
      <c r="H10" s="7" t="s">
        <v>310</v>
      </c>
      <c r="I10" s="7" t="s">
        <v>295</v>
      </c>
      <c r="J10" s="7" t="s">
        <v>311</v>
      </c>
    </row>
    <row r="11" ht="30" customHeight="1" spans="1:10">
      <c r="A11" s="159" t="s">
        <v>263</v>
      </c>
      <c r="B11" s="7" t="s">
        <v>288</v>
      </c>
      <c r="C11" s="7" t="s">
        <v>312</v>
      </c>
      <c r="D11" s="7" t="s">
        <v>313</v>
      </c>
      <c r="E11" s="7" t="s">
        <v>314</v>
      </c>
      <c r="F11" s="7" t="s">
        <v>315</v>
      </c>
      <c r="G11" s="7" t="s">
        <v>316</v>
      </c>
      <c r="H11" s="7" t="s">
        <v>317</v>
      </c>
      <c r="I11" s="7" t="s">
        <v>318</v>
      </c>
      <c r="J11" s="7" t="s">
        <v>319</v>
      </c>
    </row>
    <row r="12" ht="30" customHeight="1" spans="1:10">
      <c r="A12" s="159" t="s">
        <v>263</v>
      </c>
      <c r="B12" s="7" t="s">
        <v>288</v>
      </c>
      <c r="C12" s="7" t="s">
        <v>312</v>
      </c>
      <c r="D12" s="7" t="s">
        <v>320</v>
      </c>
      <c r="E12" s="7" t="s">
        <v>321</v>
      </c>
      <c r="F12" s="7" t="s">
        <v>315</v>
      </c>
      <c r="G12" s="7" t="s">
        <v>322</v>
      </c>
      <c r="H12" s="7" t="s">
        <v>317</v>
      </c>
      <c r="I12" s="7" t="s">
        <v>318</v>
      </c>
      <c r="J12" s="7" t="s">
        <v>323</v>
      </c>
    </row>
    <row r="13" ht="30" customHeight="1" spans="1:10">
      <c r="A13" s="159" t="s">
        <v>263</v>
      </c>
      <c r="B13" s="7" t="s">
        <v>288</v>
      </c>
      <c r="C13" s="7" t="s">
        <v>324</v>
      </c>
      <c r="D13" s="7" t="s">
        <v>325</v>
      </c>
      <c r="E13" s="7" t="s">
        <v>326</v>
      </c>
      <c r="F13" s="7" t="s">
        <v>292</v>
      </c>
      <c r="G13" s="7" t="s">
        <v>327</v>
      </c>
      <c r="H13" s="7" t="s">
        <v>328</v>
      </c>
      <c r="I13" s="7" t="s">
        <v>295</v>
      </c>
      <c r="J13" s="7" t="s">
        <v>329</v>
      </c>
    </row>
    <row r="14" ht="30" customHeight="1" spans="1:10">
      <c r="A14" s="159" t="s">
        <v>263</v>
      </c>
      <c r="B14" s="7" t="s">
        <v>288</v>
      </c>
      <c r="C14" s="7" t="s">
        <v>330</v>
      </c>
      <c r="D14" s="7" t="s">
        <v>331</v>
      </c>
      <c r="E14" s="7" t="s">
        <v>331</v>
      </c>
      <c r="F14" s="7" t="s">
        <v>308</v>
      </c>
      <c r="G14" s="7" t="s">
        <v>332</v>
      </c>
      <c r="H14" s="7" t="s">
        <v>333</v>
      </c>
      <c r="I14" s="7" t="s">
        <v>295</v>
      </c>
      <c r="J14" s="7" t="s">
        <v>334</v>
      </c>
    </row>
    <row r="15" ht="30" customHeight="1" spans="1:10">
      <c r="A15" s="159" t="s">
        <v>271</v>
      </c>
      <c r="B15" s="7" t="s">
        <v>335</v>
      </c>
      <c r="C15" s="7" t="s">
        <v>289</v>
      </c>
      <c r="D15" s="7" t="s">
        <v>290</v>
      </c>
      <c r="E15" s="7" t="s">
        <v>336</v>
      </c>
      <c r="F15" s="7" t="s">
        <v>315</v>
      </c>
      <c r="G15" s="7" t="s">
        <v>337</v>
      </c>
      <c r="H15" s="7" t="s">
        <v>338</v>
      </c>
      <c r="I15" s="7" t="s">
        <v>295</v>
      </c>
      <c r="J15" s="7" t="s">
        <v>339</v>
      </c>
    </row>
    <row r="16" ht="30" customHeight="1" spans="1:10">
      <c r="A16" s="159" t="s">
        <v>271</v>
      </c>
      <c r="B16" s="7" t="s">
        <v>335</v>
      </c>
      <c r="C16" s="7" t="s">
        <v>289</v>
      </c>
      <c r="D16" s="7" t="s">
        <v>290</v>
      </c>
      <c r="E16" s="7" t="s">
        <v>340</v>
      </c>
      <c r="F16" s="7" t="s">
        <v>315</v>
      </c>
      <c r="G16" s="7" t="s">
        <v>337</v>
      </c>
      <c r="H16" s="7" t="s">
        <v>338</v>
      </c>
      <c r="I16" s="7" t="s">
        <v>295</v>
      </c>
      <c r="J16" s="7" t="s">
        <v>341</v>
      </c>
    </row>
    <row r="17" ht="30" customHeight="1" spans="1:10">
      <c r="A17" s="159" t="s">
        <v>271</v>
      </c>
      <c r="B17" s="7" t="s">
        <v>335</v>
      </c>
      <c r="C17" s="7" t="s">
        <v>289</v>
      </c>
      <c r="D17" s="7" t="s">
        <v>301</v>
      </c>
      <c r="E17" s="7" t="s">
        <v>342</v>
      </c>
      <c r="F17" s="7" t="s">
        <v>315</v>
      </c>
      <c r="G17" s="7" t="s">
        <v>343</v>
      </c>
      <c r="H17" s="7" t="s">
        <v>328</v>
      </c>
      <c r="I17" s="7" t="s">
        <v>295</v>
      </c>
      <c r="J17" s="7" t="s">
        <v>344</v>
      </c>
    </row>
    <row r="18" ht="30" customHeight="1" spans="1:10">
      <c r="A18" s="159" t="s">
        <v>271</v>
      </c>
      <c r="B18" s="7" t="s">
        <v>335</v>
      </c>
      <c r="C18" s="7" t="s">
        <v>289</v>
      </c>
      <c r="D18" s="7" t="s">
        <v>301</v>
      </c>
      <c r="E18" s="7" t="s">
        <v>345</v>
      </c>
      <c r="F18" s="7" t="s">
        <v>315</v>
      </c>
      <c r="G18" s="7" t="s">
        <v>343</v>
      </c>
      <c r="H18" s="7" t="s">
        <v>328</v>
      </c>
      <c r="I18" s="7" t="s">
        <v>295</v>
      </c>
      <c r="J18" s="7" t="s">
        <v>346</v>
      </c>
    </row>
    <row r="19" ht="30" customHeight="1" spans="1:10">
      <c r="A19" s="159" t="s">
        <v>271</v>
      </c>
      <c r="B19" s="7" t="s">
        <v>335</v>
      </c>
      <c r="C19" s="7" t="s">
        <v>289</v>
      </c>
      <c r="D19" s="7" t="s">
        <v>306</v>
      </c>
      <c r="E19" s="7" t="s">
        <v>307</v>
      </c>
      <c r="F19" s="7" t="s">
        <v>308</v>
      </c>
      <c r="G19" s="7" t="s">
        <v>347</v>
      </c>
      <c r="H19" s="7" t="s">
        <v>348</v>
      </c>
      <c r="I19" s="7" t="s">
        <v>318</v>
      </c>
      <c r="J19" s="7" t="s">
        <v>349</v>
      </c>
    </row>
    <row r="20" ht="30" customHeight="1" spans="1:10">
      <c r="A20" s="159" t="s">
        <v>271</v>
      </c>
      <c r="B20" s="7" t="s">
        <v>335</v>
      </c>
      <c r="C20" s="7" t="s">
        <v>312</v>
      </c>
      <c r="D20" s="7" t="s">
        <v>313</v>
      </c>
      <c r="E20" s="7" t="s">
        <v>350</v>
      </c>
      <c r="F20" s="7" t="s">
        <v>315</v>
      </c>
      <c r="G20" s="7" t="s">
        <v>351</v>
      </c>
      <c r="H20" s="7" t="s">
        <v>317</v>
      </c>
      <c r="I20" s="7" t="s">
        <v>318</v>
      </c>
      <c r="J20" s="7" t="s">
        <v>352</v>
      </c>
    </row>
    <row r="21" ht="30" customHeight="1" spans="1:10">
      <c r="A21" s="159" t="s">
        <v>271</v>
      </c>
      <c r="B21" s="7" t="s">
        <v>335</v>
      </c>
      <c r="C21" s="7" t="s">
        <v>324</v>
      </c>
      <c r="D21" s="7" t="s">
        <v>325</v>
      </c>
      <c r="E21" s="7" t="s">
        <v>353</v>
      </c>
      <c r="F21" s="7" t="s">
        <v>292</v>
      </c>
      <c r="G21" s="7" t="s">
        <v>327</v>
      </c>
      <c r="H21" s="7" t="s">
        <v>328</v>
      </c>
      <c r="I21" s="7" t="s">
        <v>295</v>
      </c>
      <c r="J21" s="7" t="s">
        <v>354</v>
      </c>
    </row>
    <row r="22" ht="30" customHeight="1" spans="1:10">
      <c r="A22" s="159" t="s">
        <v>271</v>
      </c>
      <c r="B22" s="7" t="s">
        <v>335</v>
      </c>
      <c r="C22" s="7" t="s">
        <v>330</v>
      </c>
      <c r="D22" s="7" t="s">
        <v>331</v>
      </c>
      <c r="E22" s="7" t="s">
        <v>331</v>
      </c>
      <c r="F22" s="7" t="s">
        <v>308</v>
      </c>
      <c r="G22" s="7" t="s">
        <v>355</v>
      </c>
      <c r="H22" s="7" t="s">
        <v>333</v>
      </c>
      <c r="I22" s="7" t="s">
        <v>295</v>
      </c>
      <c r="J22" s="7" t="s">
        <v>356</v>
      </c>
    </row>
    <row r="23" ht="30" customHeight="1" spans="1:10">
      <c r="A23" s="159" t="s">
        <v>267</v>
      </c>
      <c r="B23" s="7" t="s">
        <v>357</v>
      </c>
      <c r="C23" s="7" t="s">
        <v>289</v>
      </c>
      <c r="D23" s="7" t="s">
        <v>290</v>
      </c>
      <c r="E23" s="7" t="s">
        <v>358</v>
      </c>
      <c r="F23" s="7" t="s">
        <v>292</v>
      </c>
      <c r="G23" s="7" t="s">
        <v>359</v>
      </c>
      <c r="H23" s="7" t="s">
        <v>299</v>
      </c>
      <c r="I23" s="7" t="s">
        <v>295</v>
      </c>
      <c r="J23" s="7" t="s">
        <v>360</v>
      </c>
    </row>
    <row r="24" ht="30" customHeight="1" spans="1:10">
      <c r="A24" s="159" t="s">
        <v>267</v>
      </c>
      <c r="B24" s="7" t="s">
        <v>357</v>
      </c>
      <c r="C24" s="7" t="s">
        <v>289</v>
      </c>
      <c r="D24" s="7" t="s">
        <v>290</v>
      </c>
      <c r="E24" s="7" t="s">
        <v>361</v>
      </c>
      <c r="F24" s="7" t="s">
        <v>292</v>
      </c>
      <c r="G24" s="7" t="s">
        <v>94</v>
      </c>
      <c r="H24" s="7" t="s">
        <v>362</v>
      </c>
      <c r="I24" s="7" t="s">
        <v>295</v>
      </c>
      <c r="J24" s="7" t="s">
        <v>363</v>
      </c>
    </row>
    <row r="25" ht="30" customHeight="1" spans="1:10">
      <c r="A25" s="159" t="s">
        <v>267</v>
      </c>
      <c r="B25" s="7" t="s">
        <v>357</v>
      </c>
      <c r="C25" s="7" t="s">
        <v>289</v>
      </c>
      <c r="D25" s="7" t="s">
        <v>290</v>
      </c>
      <c r="E25" s="7" t="s">
        <v>364</v>
      </c>
      <c r="F25" s="7" t="s">
        <v>292</v>
      </c>
      <c r="G25" s="7" t="s">
        <v>365</v>
      </c>
      <c r="H25" s="7" t="s">
        <v>366</v>
      </c>
      <c r="I25" s="7" t="s">
        <v>295</v>
      </c>
      <c r="J25" s="7" t="s">
        <v>367</v>
      </c>
    </row>
    <row r="26" ht="30" customHeight="1" spans="1:10">
      <c r="A26" s="159" t="s">
        <v>267</v>
      </c>
      <c r="B26" s="7" t="s">
        <v>357</v>
      </c>
      <c r="C26" s="7" t="s">
        <v>289</v>
      </c>
      <c r="D26" s="7" t="s">
        <v>301</v>
      </c>
      <c r="E26" s="7" t="s">
        <v>368</v>
      </c>
      <c r="F26" s="7" t="s">
        <v>315</v>
      </c>
      <c r="G26" s="7" t="s">
        <v>343</v>
      </c>
      <c r="H26" s="7" t="s">
        <v>328</v>
      </c>
      <c r="I26" s="7" t="s">
        <v>318</v>
      </c>
      <c r="J26" s="7" t="s">
        <v>369</v>
      </c>
    </row>
    <row r="27" ht="30" customHeight="1" spans="1:10">
      <c r="A27" s="159" t="s">
        <v>267</v>
      </c>
      <c r="B27" s="7" t="s">
        <v>357</v>
      </c>
      <c r="C27" s="7" t="s">
        <v>289</v>
      </c>
      <c r="D27" s="7" t="s">
        <v>306</v>
      </c>
      <c r="E27" s="7" t="s">
        <v>370</v>
      </c>
      <c r="F27" s="7" t="s">
        <v>308</v>
      </c>
      <c r="G27" s="7" t="s">
        <v>371</v>
      </c>
      <c r="H27" s="7" t="s">
        <v>317</v>
      </c>
      <c r="I27" s="7" t="s">
        <v>318</v>
      </c>
      <c r="J27" s="7" t="s">
        <v>372</v>
      </c>
    </row>
    <row r="28" ht="30" customHeight="1" spans="1:10">
      <c r="A28" s="159" t="s">
        <v>267</v>
      </c>
      <c r="B28" s="7" t="s">
        <v>357</v>
      </c>
      <c r="C28" s="7" t="s">
        <v>312</v>
      </c>
      <c r="D28" s="7" t="s">
        <v>313</v>
      </c>
      <c r="E28" s="7" t="s">
        <v>373</v>
      </c>
      <c r="F28" s="7" t="s">
        <v>315</v>
      </c>
      <c r="G28" s="7" t="s">
        <v>374</v>
      </c>
      <c r="H28" s="7" t="s">
        <v>317</v>
      </c>
      <c r="I28" s="7" t="s">
        <v>318</v>
      </c>
      <c r="J28" s="7" t="s">
        <v>375</v>
      </c>
    </row>
    <row r="29" ht="30" customHeight="1" spans="1:10">
      <c r="A29" s="159" t="s">
        <v>267</v>
      </c>
      <c r="B29" s="7" t="s">
        <v>357</v>
      </c>
      <c r="C29" s="7" t="s">
        <v>324</v>
      </c>
      <c r="D29" s="7" t="s">
        <v>325</v>
      </c>
      <c r="E29" s="7" t="s">
        <v>376</v>
      </c>
      <c r="F29" s="7" t="s">
        <v>292</v>
      </c>
      <c r="G29" s="7" t="s">
        <v>327</v>
      </c>
      <c r="H29" s="7" t="s">
        <v>328</v>
      </c>
      <c r="I29" s="7" t="s">
        <v>295</v>
      </c>
      <c r="J29" s="7" t="s">
        <v>377</v>
      </c>
    </row>
    <row r="30" ht="30" customHeight="1" spans="1:10">
      <c r="A30" s="159" t="s">
        <v>267</v>
      </c>
      <c r="B30" s="7" t="s">
        <v>357</v>
      </c>
      <c r="C30" s="7" t="s">
        <v>330</v>
      </c>
      <c r="D30" s="7" t="s">
        <v>331</v>
      </c>
      <c r="E30" s="7" t="s">
        <v>331</v>
      </c>
      <c r="F30" s="7" t="s">
        <v>308</v>
      </c>
      <c r="G30" s="7" t="s">
        <v>378</v>
      </c>
      <c r="H30" s="7" t="s">
        <v>333</v>
      </c>
      <c r="I30" s="7" t="s">
        <v>295</v>
      </c>
      <c r="J30" s="7" t="s">
        <v>379</v>
      </c>
    </row>
    <row r="31" ht="30" customHeight="1" spans="1:10">
      <c r="A31" s="159" t="s">
        <v>273</v>
      </c>
      <c r="B31" s="7" t="s">
        <v>380</v>
      </c>
      <c r="C31" s="7" t="s">
        <v>289</v>
      </c>
      <c r="D31" s="7" t="s">
        <v>290</v>
      </c>
      <c r="E31" s="7" t="s">
        <v>381</v>
      </c>
      <c r="F31" s="7" t="s">
        <v>315</v>
      </c>
      <c r="G31" s="7" t="s">
        <v>337</v>
      </c>
      <c r="H31" s="7" t="s">
        <v>382</v>
      </c>
      <c r="I31" s="7" t="s">
        <v>295</v>
      </c>
      <c r="J31" s="7" t="s">
        <v>383</v>
      </c>
    </row>
    <row r="32" ht="30" customHeight="1" spans="1:10">
      <c r="A32" s="159" t="s">
        <v>273</v>
      </c>
      <c r="B32" s="7" t="s">
        <v>380</v>
      </c>
      <c r="C32" s="7" t="s">
        <v>289</v>
      </c>
      <c r="D32" s="7" t="s">
        <v>290</v>
      </c>
      <c r="E32" s="7" t="s">
        <v>384</v>
      </c>
      <c r="F32" s="7" t="s">
        <v>315</v>
      </c>
      <c r="G32" s="7" t="s">
        <v>337</v>
      </c>
      <c r="H32" s="7" t="s">
        <v>385</v>
      </c>
      <c r="I32" s="7" t="s">
        <v>295</v>
      </c>
      <c r="J32" s="7" t="s">
        <v>386</v>
      </c>
    </row>
    <row r="33" ht="30" customHeight="1" spans="1:10">
      <c r="A33" s="159" t="s">
        <v>273</v>
      </c>
      <c r="B33" s="7" t="s">
        <v>380</v>
      </c>
      <c r="C33" s="7" t="s">
        <v>289</v>
      </c>
      <c r="D33" s="7" t="s">
        <v>290</v>
      </c>
      <c r="E33" s="7" t="s">
        <v>387</v>
      </c>
      <c r="F33" s="7" t="s">
        <v>292</v>
      </c>
      <c r="G33" s="7" t="s">
        <v>91</v>
      </c>
      <c r="H33" s="7" t="s">
        <v>388</v>
      </c>
      <c r="I33" s="7" t="s">
        <v>295</v>
      </c>
      <c r="J33" s="7" t="s">
        <v>389</v>
      </c>
    </row>
    <row r="34" ht="30" customHeight="1" spans="1:10">
      <c r="A34" s="159" t="s">
        <v>273</v>
      </c>
      <c r="B34" s="7" t="s">
        <v>380</v>
      </c>
      <c r="C34" s="7" t="s">
        <v>289</v>
      </c>
      <c r="D34" s="7" t="s">
        <v>290</v>
      </c>
      <c r="E34" s="7" t="s">
        <v>390</v>
      </c>
      <c r="F34" s="7" t="s">
        <v>315</v>
      </c>
      <c r="G34" s="7" t="s">
        <v>337</v>
      </c>
      <c r="H34" s="7" t="s">
        <v>391</v>
      </c>
      <c r="I34" s="7" t="s">
        <v>295</v>
      </c>
      <c r="J34" s="7" t="s">
        <v>392</v>
      </c>
    </row>
    <row r="35" ht="30" customHeight="1" spans="1:10">
      <c r="A35" s="159" t="s">
        <v>273</v>
      </c>
      <c r="B35" s="7" t="s">
        <v>380</v>
      </c>
      <c r="C35" s="7" t="s">
        <v>289</v>
      </c>
      <c r="D35" s="7" t="s">
        <v>301</v>
      </c>
      <c r="E35" s="7" t="s">
        <v>393</v>
      </c>
      <c r="F35" s="7" t="s">
        <v>315</v>
      </c>
      <c r="G35" s="7" t="s">
        <v>343</v>
      </c>
      <c r="H35" s="7" t="s">
        <v>328</v>
      </c>
      <c r="I35" s="7" t="s">
        <v>295</v>
      </c>
      <c r="J35" s="7" t="s">
        <v>394</v>
      </c>
    </row>
    <row r="36" ht="30" customHeight="1" spans="1:10">
      <c r="A36" s="159" t="s">
        <v>273</v>
      </c>
      <c r="B36" s="7" t="s">
        <v>380</v>
      </c>
      <c r="C36" s="7" t="s">
        <v>289</v>
      </c>
      <c r="D36" s="7" t="s">
        <v>306</v>
      </c>
      <c r="E36" s="7" t="s">
        <v>395</v>
      </c>
      <c r="F36" s="7" t="s">
        <v>308</v>
      </c>
      <c r="G36" s="7" t="s">
        <v>396</v>
      </c>
      <c r="H36" s="7" t="s">
        <v>310</v>
      </c>
      <c r="I36" s="7" t="s">
        <v>318</v>
      </c>
      <c r="J36" s="7" t="s">
        <v>397</v>
      </c>
    </row>
    <row r="37" ht="30" customHeight="1" spans="1:10">
      <c r="A37" s="159" t="s">
        <v>273</v>
      </c>
      <c r="B37" s="7" t="s">
        <v>380</v>
      </c>
      <c r="C37" s="7" t="s">
        <v>312</v>
      </c>
      <c r="D37" s="7" t="s">
        <v>313</v>
      </c>
      <c r="E37" s="7" t="s">
        <v>398</v>
      </c>
      <c r="F37" s="7" t="s">
        <v>315</v>
      </c>
      <c r="G37" s="7" t="s">
        <v>343</v>
      </c>
      <c r="H37" s="7" t="s">
        <v>328</v>
      </c>
      <c r="I37" s="7" t="s">
        <v>295</v>
      </c>
      <c r="J37" s="7" t="s">
        <v>399</v>
      </c>
    </row>
    <row r="38" ht="30" customHeight="1" spans="1:10">
      <c r="A38" s="159" t="s">
        <v>273</v>
      </c>
      <c r="B38" s="7" t="s">
        <v>380</v>
      </c>
      <c r="C38" s="7" t="s">
        <v>312</v>
      </c>
      <c r="D38" s="7" t="s">
        <v>320</v>
      </c>
      <c r="E38" s="7" t="s">
        <v>400</v>
      </c>
      <c r="F38" s="7" t="s">
        <v>292</v>
      </c>
      <c r="G38" s="7" t="s">
        <v>94</v>
      </c>
      <c r="H38" s="7" t="s">
        <v>310</v>
      </c>
      <c r="I38" s="7" t="s">
        <v>295</v>
      </c>
      <c r="J38" s="7" t="s">
        <v>401</v>
      </c>
    </row>
    <row r="39" ht="30" customHeight="1" spans="1:10">
      <c r="A39" s="159" t="s">
        <v>273</v>
      </c>
      <c r="B39" s="7" t="s">
        <v>380</v>
      </c>
      <c r="C39" s="7" t="s">
        <v>324</v>
      </c>
      <c r="D39" s="7" t="s">
        <v>325</v>
      </c>
      <c r="E39" s="7" t="s">
        <v>402</v>
      </c>
      <c r="F39" s="7" t="s">
        <v>292</v>
      </c>
      <c r="G39" s="7" t="s">
        <v>327</v>
      </c>
      <c r="H39" s="7" t="s">
        <v>328</v>
      </c>
      <c r="I39" s="7" t="s">
        <v>295</v>
      </c>
      <c r="J39" s="7" t="s">
        <v>403</v>
      </c>
    </row>
    <row r="40" ht="30" customHeight="1" spans="1:10">
      <c r="A40" s="159" t="s">
        <v>273</v>
      </c>
      <c r="B40" s="7" t="s">
        <v>380</v>
      </c>
      <c r="C40" s="7" t="s">
        <v>330</v>
      </c>
      <c r="D40" s="7" t="s">
        <v>331</v>
      </c>
      <c r="E40" s="7" t="s">
        <v>404</v>
      </c>
      <c r="F40" s="7" t="s">
        <v>308</v>
      </c>
      <c r="G40" s="7" t="s">
        <v>405</v>
      </c>
      <c r="H40" s="7" t="s">
        <v>406</v>
      </c>
      <c r="I40" s="7" t="s">
        <v>295</v>
      </c>
      <c r="J40" s="7" t="s">
        <v>407</v>
      </c>
    </row>
    <row r="41" ht="30" customHeight="1" spans="1:10">
      <c r="A41" s="159" t="s">
        <v>265</v>
      </c>
      <c r="B41" s="7" t="s">
        <v>408</v>
      </c>
      <c r="C41" s="7" t="s">
        <v>289</v>
      </c>
      <c r="D41" s="7" t="s">
        <v>290</v>
      </c>
      <c r="E41" s="7" t="s">
        <v>409</v>
      </c>
      <c r="F41" s="7" t="s">
        <v>315</v>
      </c>
      <c r="G41" s="7" t="s">
        <v>88</v>
      </c>
      <c r="H41" s="7" t="s">
        <v>338</v>
      </c>
      <c r="I41" s="7" t="s">
        <v>295</v>
      </c>
      <c r="J41" s="7" t="s">
        <v>410</v>
      </c>
    </row>
    <row r="42" ht="30" customHeight="1" spans="1:10">
      <c r="A42" s="159" t="s">
        <v>265</v>
      </c>
      <c r="B42" s="7" t="s">
        <v>408</v>
      </c>
      <c r="C42" s="7" t="s">
        <v>289</v>
      </c>
      <c r="D42" s="7" t="s">
        <v>301</v>
      </c>
      <c r="E42" s="7" t="s">
        <v>411</v>
      </c>
      <c r="F42" s="7" t="s">
        <v>315</v>
      </c>
      <c r="G42" s="7" t="s">
        <v>343</v>
      </c>
      <c r="H42" s="7" t="s">
        <v>328</v>
      </c>
      <c r="I42" s="7" t="s">
        <v>295</v>
      </c>
      <c r="J42" s="7" t="s">
        <v>412</v>
      </c>
    </row>
    <row r="43" ht="30" customHeight="1" spans="1:10">
      <c r="A43" s="159" t="s">
        <v>265</v>
      </c>
      <c r="B43" s="7" t="s">
        <v>408</v>
      </c>
      <c r="C43" s="7" t="s">
        <v>289</v>
      </c>
      <c r="D43" s="7" t="s">
        <v>306</v>
      </c>
      <c r="E43" s="7" t="s">
        <v>307</v>
      </c>
      <c r="F43" s="7" t="s">
        <v>308</v>
      </c>
      <c r="G43" s="7" t="s">
        <v>413</v>
      </c>
      <c r="H43" s="7" t="s">
        <v>310</v>
      </c>
      <c r="I43" s="7" t="s">
        <v>295</v>
      </c>
      <c r="J43" s="7" t="s">
        <v>414</v>
      </c>
    </row>
    <row r="44" ht="30" customHeight="1" spans="1:10">
      <c r="A44" s="159" t="s">
        <v>265</v>
      </c>
      <c r="B44" s="7" t="s">
        <v>408</v>
      </c>
      <c r="C44" s="7" t="s">
        <v>312</v>
      </c>
      <c r="D44" s="7" t="s">
        <v>313</v>
      </c>
      <c r="E44" s="7" t="s">
        <v>415</v>
      </c>
      <c r="F44" s="7" t="s">
        <v>315</v>
      </c>
      <c r="G44" s="7" t="s">
        <v>416</v>
      </c>
      <c r="H44" s="7" t="s">
        <v>317</v>
      </c>
      <c r="I44" s="7" t="s">
        <v>318</v>
      </c>
      <c r="J44" s="7" t="s">
        <v>375</v>
      </c>
    </row>
    <row r="45" ht="30" customHeight="1" spans="1:10">
      <c r="A45" s="159" t="s">
        <v>265</v>
      </c>
      <c r="B45" s="7" t="s">
        <v>408</v>
      </c>
      <c r="C45" s="7" t="s">
        <v>312</v>
      </c>
      <c r="D45" s="7" t="s">
        <v>320</v>
      </c>
      <c r="E45" s="7" t="s">
        <v>417</v>
      </c>
      <c r="F45" s="7" t="s">
        <v>315</v>
      </c>
      <c r="G45" s="7" t="s">
        <v>418</v>
      </c>
      <c r="H45" s="7" t="s">
        <v>317</v>
      </c>
      <c r="I45" s="7" t="s">
        <v>318</v>
      </c>
      <c r="J45" s="7" t="s">
        <v>419</v>
      </c>
    </row>
    <row r="46" ht="30" customHeight="1" spans="1:10">
      <c r="A46" s="159" t="s">
        <v>265</v>
      </c>
      <c r="B46" s="7" t="s">
        <v>408</v>
      </c>
      <c r="C46" s="7" t="s">
        <v>324</v>
      </c>
      <c r="D46" s="7" t="s">
        <v>325</v>
      </c>
      <c r="E46" s="7" t="s">
        <v>420</v>
      </c>
      <c r="F46" s="7" t="s">
        <v>292</v>
      </c>
      <c r="G46" s="7" t="s">
        <v>327</v>
      </c>
      <c r="H46" s="7" t="s">
        <v>328</v>
      </c>
      <c r="I46" s="7" t="s">
        <v>295</v>
      </c>
      <c r="J46" s="7" t="s">
        <v>421</v>
      </c>
    </row>
    <row r="47" ht="30" customHeight="1" spans="1:10">
      <c r="A47" s="159" t="s">
        <v>265</v>
      </c>
      <c r="B47" s="7" t="s">
        <v>408</v>
      </c>
      <c r="C47" s="7" t="s">
        <v>330</v>
      </c>
      <c r="D47" s="7" t="s">
        <v>331</v>
      </c>
      <c r="E47" s="7" t="s">
        <v>331</v>
      </c>
      <c r="F47" s="7" t="s">
        <v>308</v>
      </c>
      <c r="G47" s="7" t="s">
        <v>422</v>
      </c>
      <c r="H47" s="7" t="s">
        <v>333</v>
      </c>
      <c r="I47" s="7" t="s">
        <v>295</v>
      </c>
      <c r="J47" s="7" t="s">
        <v>419</v>
      </c>
    </row>
  </sheetData>
  <mergeCells count="12">
    <mergeCell ref="A2:J2"/>
    <mergeCell ref="A3:H3"/>
    <mergeCell ref="A7:A14"/>
    <mergeCell ref="A15:A22"/>
    <mergeCell ref="A23:A30"/>
    <mergeCell ref="A31:A40"/>
    <mergeCell ref="A41:A47"/>
    <mergeCell ref="B7:B14"/>
    <mergeCell ref="B15:B22"/>
    <mergeCell ref="B23:B30"/>
    <mergeCell ref="B31:B40"/>
    <mergeCell ref="B41:B47"/>
  </mergeCells>
  <pageMargins left="0.75" right="0.75" top="1" bottom="1" header="0.5" footer="0.5"/>
  <pageSetup paperSize="9" scale="4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部门项目支出绩效目标表（本级）05-2</vt:lpstr>
      <vt:lpstr>部门政府性基金预算支出预算表06</vt:lpstr>
      <vt:lpstr>部门政府采购预算表07</vt:lpstr>
      <vt:lpstr>部门政府购买服务预算表08</vt:lpstr>
      <vt:lpstr>对下转移支付预算表09</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shizhou-颖霓</cp:lastModifiedBy>
  <dcterms:created xsi:type="dcterms:W3CDTF">2026-03-10T01:11:00Z</dcterms:created>
  <dcterms:modified xsi:type="dcterms:W3CDTF">2026-03-18T07:33:21Z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C35E363E53FA45368A7CEE5A675E01B9_13</vt:lpwstr>
  </property>
  <property fmtid="{D5CDD505-2E9C-101B-9397-08002B2CF9AE}" pid="3" name="KSOProductBuildVer">
    <vt:lpwstr>2052-12.1.0.25225</vt:lpwstr>
  </property>
  <property fmtid="{D5CDD505-2E9C-101B-9397-08002B2CF9AE}" pid="4" name="CalculationRule">
    <vt:i4>0</vt:i4>
  </property>
</Properties>
</file>