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<sst xmlns="http://schemas.openxmlformats.org/spreadsheetml/2006/main" count="945" uniqueCount="376">
  <si>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</si>
  <si>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</si>
  <si>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</si>
  <si>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</si>
  <si>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</si>
  <si>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</si>
  <si>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</si>
  <si>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</si>
  <si>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</si>
  <si>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</si>
  <si>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</si>
  <si>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</si>
  <si>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</si>
  <si>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</si>
  <si>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</si>
  <si>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</si>
  <si>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</si>
  <si>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</si>
  <si>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</si>
  <si>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</si>
  <si>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</si>
  <si>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</si>
  <si>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</si>
  <si>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</si>
  <si>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</si>
  <si>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</si>
  <si>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</si>
  <si>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</si>
  <si>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</si>
  <si>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</si>
  <si>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</si>
  <si>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</si>
  <si>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</si>
  <si>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</si>
  <si>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</si>
  <si>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</si>
  <si>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</si>
  <si>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</si>
  <si>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</si>
  <si>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</si>
  <si>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</si>
  <si>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</si>
  <si>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</si>
  <si>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</si>
  <si>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</si>
  <si>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</si>
  <si>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</si>
  <si>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</si>
  <si>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</si>
  <si>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</si>
  <si>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</si>
  <si>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</si>
  <si>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</si>
  <si>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</si>
  <si>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</si>
  <si>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</si>
  <si>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</si>
  <si>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</si>
  <si>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</si>
  <si>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</si>
  <si>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</si>
  <si>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</si>
  <si>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</si>
  <si>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</si>
  <si>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</si>
  <si>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</si>
  <si>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</si>
  <si>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</si>
  <si>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</si>
  <si>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118004</t>
  </si>
  <si>
    <t>昆明市盘龙区社会福利中心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</si>
  <si>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</si>
  <si>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</si>
  <si>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</si>
  <si>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</si>
  <si>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</si>
  <si>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</si>
  <si>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</si>
  <si>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</si>
  <si>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</si>
  <si>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</si>
  <si>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</si>
  <si>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</si>
  <si>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</si>
  <si>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</si>
  <si>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</si>
  <si>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</si>
  <si>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</si>
  <si>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</si>
  <si>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</si>
  <si>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</si>
  <si>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</si>
  <si>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</si>
  <si>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</si>
  <si>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</si>
  <si>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</si>
  <si>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</si>
  <si>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</si>
  <si>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</si>
  <si>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</si>
  <si>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</si>
  <si>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</si>
  <si>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</si>
  <si>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</si>
  <si>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</si>
  <si>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20810</t>
  </si>
  <si>
    <t>社会福利</t>
  </si>
  <si>
    <t>2081005</t>
  </si>
  <si>
    <t>社会福利事业单位</t>
  </si>
  <si>
    <t>2081006</t>
  </si>
  <si>
    <t>养老服务</t>
  </si>
  <si>
    <t>2081099</t>
  </si>
  <si>
    <t>其他社会福利支出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</si>
  <si>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</si>
  <si>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</si>
  <si>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</si>
  <si>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</si>
  <si>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</si>
  <si>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</si>
  <si>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</si>
  <si>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</si>
  <si>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</si>
  <si>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</si>
  <si>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</si>
  <si>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</si>
  <si>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</si>
  <si>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</si>
  <si>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</si>
  <si>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</si>
  <si>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</si>
  <si>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</si>
  <si>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</si>
  <si>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2296002</t>
  </si>
  <si>
    <t>用于社会福利的彩票公益金支出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</si>
  <si>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</si>
  <si>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</si>
  <si>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</si>
  <si>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</si>
  <si>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</si>
  <si>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</si>
  <si>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</si>
  <si>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</si>
  <si>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</si>
  <si>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</si>
  <si>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</si>
  <si>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</si>
  <si>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</si>
  <si>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</si>
  <si>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</si>
  <si>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</si>
  <si>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</si>
  <si>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</si>
  <si>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</si>
  <si>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</si>
  <si>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</si>
  <si>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</si>
  <si>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</si>
  <si>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</si>
  <si>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</si>
  <si>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</si>
  <si>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</si>
  <si>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</si>
  <si>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</si>
  <si>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</si>
  <si>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</si>
  <si>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</si>
  <si>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</si>
  <si>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</si>
  <si>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</si>
  <si>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</si>
  <si>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</si>
  <si>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</si>
  <si>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</si>
  <si>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</si>
  <si>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</si>
  <si>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</si>
  <si>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</si>
  <si>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</si>
  <si>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</si>
  <si>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</si>
  <si>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说明：本单位无三公经费预算，此表无数据。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</si>
  <si>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</si>
  <si>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</si>
  <si>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</si>
  <si>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</si>
  <si>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</si>
  <si>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</si>
  <si>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</si>
  <si>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</si>
  <si>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</si>
  <si>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</si>
  <si>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</si>
  <si>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</si>
  <si>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</si>
  <si>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</si>
  <si>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</si>
  <si>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</si>
  <si>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</si>
  <si>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</si>
  <si>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</si>
  <si>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昆明市盘龙区民政局</t>
  </si>
  <si>
    <t>530103210000000001369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</si>
  <si>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</si>
  <si>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</si>
  <si>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</si>
  <si>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</si>
  <si>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</si>
  <si>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</si>
  <si>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</si>
  <si>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</si>
  <si>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</si>
  <si>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</si>
  <si>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</si>
  <si>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</si>
  <si>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</si>
  <si>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</si>
  <si>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</si>
  <si>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</si>
  <si>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</si>
  <si>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530103210000000001451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</si>
  <si>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</si>
  <si>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</si>
  <si>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</si>
  <si>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</si>
  <si>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</si>
  <si>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</si>
  <si>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</si>
  <si>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530103210000000001452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</si>
  <si>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</si>
  <si>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</si>
  <si>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</si>
  <si>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</si>
  <si>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</si>
  <si>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</si>
  <si>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</si>
  <si>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</si>
  <si>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</si>
  <si>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530103210000000001453</t>
  </si>
  <si>
    <t>30113</t>
  </si>
  <si>
    <t>530103221100000468821</t>
  </si>
  <si>
    <t>工会经费</t>
  </si>
  <si>
    <t>30228</t>
  </si>
  <si>
    <t>530103231100001368245</t>
  </si>
  <si>
    <t>事业人员绩效奖励</t>
  </si>
  <si>
    <t>530103231100001368252</t>
  </si>
  <si>
    <t>残疾人保障金</t>
  </si>
  <si>
    <t>530103231100001368256</t>
  </si>
  <si>
    <t>离退休工会活动经费</t>
  </si>
  <si>
    <t>530103241100002283823</t>
  </si>
  <si>
    <t>离退休人员支出</t>
  </si>
  <si>
    <t>30305</t>
  </si>
  <si>
    <t>生活补助</t>
  </si>
  <si>
    <t>530103241100002342093</t>
  </si>
  <si>
    <t>公务用车定额包干经费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</si>
  <si>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</si>
  <si>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</si>
  <si>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</si>
  <si>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</si>
  <si>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</si>
  <si>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</si>
  <si>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</si>
  <si>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</si>
  <si>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</si>
  <si>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</si>
  <si>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530103231100001781698</t>
  </si>
  <si>
    <t>其他社会福利支出资金</t>
  </si>
  <si>
    <t>30226</t>
  </si>
  <si>
    <t>劳务费</t>
  </si>
  <si>
    <t>30227</t>
  </si>
  <si>
    <t>委托业务费</t>
  </si>
  <si>
    <t>530103251100004198646</t>
  </si>
  <si>
    <t>第五批省级福利彩票公益金——智慧养老服务机构建设资金</t>
  </si>
  <si>
    <t>530103251100004228503</t>
  </si>
  <si>
    <t>第一批省级民政事业—养老机构运营补贴专项经费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</si>
  <si>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</si>
  <si>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</si>
  <si>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</si>
  <si>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</si>
  <si>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</si>
  <si>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</si>
  <si>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</si>
  <si>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</si>
  <si>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</si>
  <si>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</si>
  <si>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据《盘龙区“十五五”民政事业发展规划》、《云南省人民政府关于进一步健全特困人员救助供养制度的实施意见》、《昆明市人民政府关于进一步健全特困人员救助供养制度的实施意见》，计划完成2026年区社会福利中心“住养老人”日常基本生活保障工作及安全生产工作、日常生活护理服务、住养人员一日三餐服务工作。确保现有住养人数的基础上增收住养老人，确保中心正常运行、安全生产，兜住保供养底线，更好服务盘龙区城市“特困”人员，服务好集中养老、托养服务社会老人，解决子女后顾之忧，提升护理服务质量，满意度达95%运输，发挥城市公办养老机构标杆示范作用。</t>
  </si>
  <si>
    <t>产出指标</t>
  </si>
  <si>
    <t>数量指标</t>
  </si>
  <si>
    <t>供养人数100人</t>
  </si>
  <si>
    <t>&gt;=</t>
  </si>
  <si>
    <t>100</t>
  </si>
  <si>
    <t>人</t>
  </si>
  <si>
    <t>定量指标</t>
  </si>
  <si>
    <t>用于反映自费住养老人养老人数、集中供养特困人员供养人数完成情况</t>
  </si>
  <si>
    <t>在编在岗人员及外聘人员</t>
  </si>
  <si>
    <t>=</t>
  </si>
  <si>
    <t>40</t>
  </si>
  <si>
    <t>反映在编在岗人员及外聘人员情况。</t>
  </si>
  <si>
    <t>质量指标</t>
  </si>
  <si>
    <t>安全维护保养达标</t>
  </si>
  <si>
    <t>%</t>
  </si>
  <si>
    <t>反映安全生产（电梯、消防、水电等安全维护保养）达标情况</t>
  </si>
  <si>
    <t>保障中心正常运转</t>
  </si>
  <si>
    <t>保障中心住养老人基本生活正常运转及提升护理服务质量</t>
  </si>
  <si>
    <t>时效指标</t>
  </si>
  <si>
    <t>项目完成时限</t>
  </si>
  <si>
    <t>2026年12月31日</t>
  </si>
  <si>
    <t>日</t>
  </si>
  <si>
    <t>用于反映项目完成时限情况</t>
  </si>
  <si>
    <t>效益指标</t>
  </si>
  <si>
    <t>社会效益</t>
  </si>
  <si>
    <t>服务盘龙区城市特困人员，解决子女后顾之忧，提升护理服务质量，发挥城市公办养老机构标杆示范作用</t>
  </si>
  <si>
    <t>效果显著</t>
  </si>
  <si>
    <t>是/否</t>
  </si>
  <si>
    <t>定性指标</t>
  </si>
  <si>
    <t>服务盘龙区城市特困人员，解决子女后顾之忧，提升护理服务质量，发挥城市公办养老机构标杆示范作用。</t>
  </si>
  <si>
    <t>满意度指标</t>
  </si>
  <si>
    <t>服务对象满意度</t>
  </si>
  <si>
    <t>受益对象满意度及部门考核</t>
  </si>
  <si>
    <t>95</t>
  </si>
  <si>
    <t>反映受益对象满意度及部门考核情况</t>
  </si>
  <si>
    <t>成本指标</t>
  </si>
  <si>
    <t>经济成本指标</t>
  </si>
  <si>
    <t>你经济成本指标</t>
  </si>
  <si>
    <t>&lt;=</t>
  </si>
  <si>
    <t>年度预算批复内</t>
  </si>
  <si>
    <t>元</t>
  </si>
  <si>
    <t>反映年度预算批复批复后执行情况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</si>
  <si>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</si>
  <si>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</si>
  <si>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</si>
  <si>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</si>
  <si>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</si>
  <si>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</si>
  <si>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</si>
  <si>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</si>
  <si>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</si>
  <si>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</si>
  <si>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</si>
  <si>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</si>
  <si>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</si>
  <si>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</si>
  <si>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</si>
  <si>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</si>
  <si>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物业管理服务费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</si>
  <si>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</si>
  <si>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</si>
  <si>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</si>
  <si>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</si>
  <si>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</si>
  <si>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</si>
  <si>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</si>
  <si>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</si>
  <si>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</si>
  <si>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说明：我单位无此项预算，此表无数据</t>
  </si>
  <si>
    <t>预算09-1表</t>
  </si>
  <si>
    <t>单位名称（项目）</t>
  </si>
  <si>
    <t>地区</t>
  </si>
  <si>
    <t>磨憨经济合作区</t>
  </si>
  <si>
    <t>说明：盘龙区实行乡财县管，按照区与乡（镇）财政管理体制，乡（镇）按照县级部门预算管理，故无区对下转移支付项目。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</si>
  <si>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</si>
  <si>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</si>
  <si>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</si>
  <si>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</si>
  <si>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</si>
  <si>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</si>
  <si>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</si>
  <si>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</si>
  <si>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</si>
  <si>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说明：我单位无此项预算，此表无数据.</t>
  </si>
  <si>
    <t>预算11表</t>
  </si>
  <si>
    <t>上级补助</t>
  </si>
  <si>
    <t>说明：本单位本年度无上级补助项目支出预算，此表为空。</t>
  </si>
  <si>
    <t>预算12表</t>
  </si>
  <si>
    <t>项目级次</t>
  </si>
  <si>
    <t/>
  </si>
  <si>
    <t>说明：无项目预算批复，此表数据为空。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</si>
</sst>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2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49" fontId="5" fillId="0" borderId="7" xfId="55" applyNumberFormat="1" applyFont="1" applyBorder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13" sqref="D13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"单位名称："&amp;"昆明市盘龙区社会福利中心"</f>
        <v>单位名称：昆明市盘龙区社会福利中心</v>
      </c>
      <c r="B3" s="159"/>
      <c r="D3" s="138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75">
        <v>2281227</v>
      </c>
      <c r="C6" s="162" t="s">
        <v>8</v>
      </c>
      <c r="D6" s="75"/>
    </row>
    <row r="7" ht="17.25" customHeight="1" spans="1:4">
      <c r="A7" s="162" t="s">
        <v>9</v>
      </c>
      <c r="B7" s="75"/>
      <c r="C7" s="162" t="s">
        <v>10</v>
      </c>
      <c r="D7" s="75"/>
    </row>
    <row r="8" ht="17.25" customHeight="1" spans="1:4">
      <c r="A8" s="162" t="s">
        <v>11</v>
      </c>
      <c r="B8" s="75"/>
      <c r="C8" s="193" t="s">
        <v>12</v>
      </c>
      <c r="D8" s="75"/>
    </row>
    <row r="9" ht="17.25" customHeight="1" spans="1:4">
      <c r="A9" s="162" t="s">
        <v>13</v>
      </c>
      <c r="B9" s="75"/>
      <c r="C9" s="193" t="s">
        <v>14</v>
      </c>
      <c r="D9" s="75"/>
    </row>
    <row r="10" ht="17.25" customHeight="1" spans="1:4">
      <c r="A10" s="162" t="s">
        <v>15</v>
      </c>
      <c r="B10" s="75">
        <v>2556400</v>
      </c>
      <c r="C10" s="193" t="s">
        <v>16</v>
      </c>
      <c r="D10" s="75"/>
    </row>
    <row r="11" ht="17.25" customHeight="1" spans="1:4">
      <c r="A11" s="162" t="s">
        <v>17</v>
      </c>
      <c r="B11" s="75">
        <v>2556400</v>
      </c>
      <c r="C11" s="193" t="s">
        <v>18</v>
      </c>
      <c r="D11" s="75"/>
    </row>
    <row r="12" ht="17.25" customHeight="1" spans="1:4">
      <c r="A12" s="162" t="s">
        <v>19</v>
      </c>
      <c r="B12" s="75"/>
      <c r="C12" s="30" t="s">
        <v>20</v>
      </c>
      <c r="D12" s="75"/>
    </row>
    <row r="13" ht="17.25" customHeight="1" spans="1:4">
      <c r="A13" s="162" t="s">
        <v>21</v>
      </c>
      <c r="B13" s="75"/>
      <c r="C13" s="30" t="s">
        <v>22</v>
      </c>
      <c r="D13" s="75">
        <v>4519053.02</v>
      </c>
    </row>
    <row r="14" ht="17.25" customHeight="1" spans="1:4">
      <c r="A14" s="162" t="s">
        <v>23</v>
      </c>
      <c r="B14" s="75"/>
      <c r="C14" s="30" t="s">
        <v>24</v>
      </c>
      <c r="D14" s="75">
        <v>186816</v>
      </c>
    </row>
    <row r="15" ht="17.25" customHeight="1" spans="1:4">
      <c r="A15" s="162" t="s">
        <v>25</v>
      </c>
      <c r="B15" s="75"/>
      <c r="C15" s="30" t="s">
        <v>26</v>
      </c>
      <c r="D15" s="75"/>
    </row>
    <row r="16" ht="17.25" customHeight="1" spans="1:4">
      <c r="A16" s="143"/>
      <c r="B16" s="75"/>
      <c r="C16" s="30" t="s">
        <v>27</v>
      </c>
      <c r="D16" s="75"/>
    </row>
    <row r="17" ht="17.25" customHeight="1" spans="1:4">
      <c r="A17" s="163"/>
      <c r="B17" s="75"/>
      <c r="C17" s="30" t="s">
        <v>28</v>
      </c>
      <c r="D17" s="75"/>
    </row>
    <row r="18" ht="17.25" customHeight="1" spans="1:4">
      <c r="A18" s="163"/>
      <c r="B18" s="75"/>
      <c r="C18" s="30" t="s">
        <v>29</v>
      </c>
      <c r="D18" s="75"/>
    </row>
    <row r="19" ht="17.25" customHeight="1" spans="1:4">
      <c r="A19" s="163"/>
      <c r="B19" s="75"/>
      <c r="C19" s="30" t="s">
        <v>30</v>
      </c>
      <c r="D19" s="75"/>
    </row>
    <row r="20" ht="17.25" customHeight="1" spans="1:4">
      <c r="A20" s="163"/>
      <c r="B20" s="75"/>
      <c r="C20" s="30" t="s">
        <v>31</v>
      </c>
      <c r="D20" s="75"/>
    </row>
    <row r="21" ht="17.25" customHeight="1" spans="1:4">
      <c r="A21" s="163"/>
      <c r="B21" s="75"/>
      <c r="C21" s="30" t="s">
        <v>32</v>
      </c>
      <c r="D21" s="75"/>
    </row>
    <row r="22" ht="17.25" customHeight="1" spans="1:4">
      <c r="A22" s="163"/>
      <c r="B22" s="75"/>
      <c r="C22" s="30" t="s">
        <v>33</v>
      </c>
      <c r="D22" s="75"/>
    </row>
    <row r="23" ht="17.25" customHeight="1" spans="1:4">
      <c r="A23" s="163"/>
      <c r="B23" s="75"/>
      <c r="C23" s="30" t="s">
        <v>34</v>
      </c>
      <c r="D23" s="75"/>
    </row>
    <row r="24" ht="17.25" customHeight="1" spans="1:4">
      <c r="A24" s="163"/>
      <c r="B24" s="75"/>
      <c r="C24" s="30" t="s">
        <v>35</v>
      </c>
      <c r="D24" s="75">
        <v>172044</v>
      </c>
    </row>
    <row r="25" ht="17.25" customHeight="1" spans="1:4">
      <c r="A25" s="163"/>
      <c r="B25" s="75"/>
      <c r="C25" s="30" t="s">
        <v>36</v>
      </c>
      <c r="D25" s="75"/>
    </row>
    <row r="26" ht="17.25" customHeight="1" spans="1:4">
      <c r="A26" s="163"/>
      <c r="B26" s="75"/>
      <c r="C26" s="143" t="s">
        <v>37</v>
      </c>
      <c r="D26" s="75"/>
    </row>
    <row r="27" ht="17.25" customHeight="1" spans="1:4">
      <c r="A27" s="163"/>
      <c r="B27" s="75"/>
      <c r="C27" s="30" t="s">
        <v>38</v>
      </c>
      <c r="D27" s="75"/>
    </row>
    <row r="28" ht="16.5" customHeight="1" spans="1:4">
      <c r="A28" s="163"/>
      <c r="B28" s="75"/>
      <c r="C28" s="30" t="s">
        <v>39</v>
      </c>
      <c r="D28" s="75"/>
    </row>
    <row r="29" ht="16.5" customHeight="1" spans="1:4">
      <c r="A29" s="163"/>
      <c r="B29" s="75"/>
      <c r="C29" s="143" t="s">
        <v>40</v>
      </c>
      <c r="D29" s="75">
        <v>2121700</v>
      </c>
    </row>
    <row r="30" ht="17.25" customHeight="1" spans="1:4">
      <c r="A30" s="163"/>
      <c r="B30" s="75"/>
      <c r="C30" s="143" t="s">
        <v>41</v>
      </c>
      <c r="D30" s="75"/>
    </row>
    <row r="31" ht="17.25" customHeight="1" spans="1:4">
      <c r="A31" s="163"/>
      <c r="B31" s="75"/>
      <c r="C31" s="30" t="s">
        <v>42</v>
      </c>
      <c r="D31" s="75"/>
    </row>
    <row r="32" ht="16.5" customHeight="1" spans="1:4">
      <c r="A32" s="163" t="s">
        <v>43</v>
      </c>
      <c r="B32" s="75">
        <v>4837627</v>
      </c>
      <c r="C32" s="163" t="s">
        <v>44</v>
      </c>
      <c r="D32" s="75">
        <v>6999613.02</v>
      </c>
    </row>
    <row r="33" ht="16.5" customHeight="1" spans="1:4">
      <c r="A33" s="143" t="s">
        <v>45</v>
      </c>
      <c r="B33" s="75">
        <v>2161986.02</v>
      </c>
      <c r="C33" s="143" t="s">
        <v>46</v>
      </c>
      <c r="D33" s="75"/>
    </row>
    <row r="34" ht="16.5" customHeight="1" spans="1:4">
      <c r="A34" s="30" t="s">
        <v>47</v>
      </c>
      <c r="B34" s="75">
        <v>2161986.02</v>
      </c>
      <c r="C34" s="30" t="s">
        <v>47</v>
      </c>
      <c r="D34" s="75"/>
    </row>
    <row r="35" ht="16.5" customHeight="1" spans="1:4">
      <c r="A35" s="30" t="s">
        <v>48</v>
      </c>
      <c r="B35" s="75"/>
      <c r="C35" s="30" t="s">
        <v>49</v>
      </c>
      <c r="D35" s="75"/>
    </row>
    <row r="36" ht="16.5" customHeight="1" spans="1:4">
      <c r="A36" s="164" t="s">
        <v>50</v>
      </c>
      <c r="B36" s="75">
        <v>6999613.02</v>
      </c>
      <c r="C36" s="164" t="s">
        <v>51</v>
      </c>
      <c r="D36" s="75">
        <v>6999613.02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" sqref="A1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3" t="s">
        <v>327</v>
      </c>
    </row>
    <row r="2" ht="42" customHeight="1" spans="1:6">
      <c r="A2" s="117" t="str">
        <f>"2026"&amp;"年部门政府性基金预算支出预算表"</f>
        <v>2026年部门政府性基金预算支出预算表</v>
      </c>
      <c r="B2" s="117" t="s">
        <v>328</v>
      </c>
      <c r="C2" s="118"/>
      <c r="D2" s="119"/>
      <c r="E2" s="119"/>
      <c r="F2" s="119"/>
    </row>
    <row r="3" ht="13.5" customHeight="1" spans="1:6">
      <c r="A3" s="4" t="str">
        <f>"单位名称："&amp;"昆明市盘龙区社会福利中心"</f>
        <v>单位名称：昆明市盘龙区社会福利中心</v>
      </c>
      <c r="B3" s="4" t="s">
        <v>329</v>
      </c>
      <c r="C3" s="114"/>
      <c r="D3" s="116"/>
      <c r="E3" s="116"/>
      <c r="F3" s="113" t="s">
        <v>1</v>
      </c>
    </row>
    <row r="4" ht="19.5" customHeight="1" spans="1:6">
      <c r="A4" s="120" t="s">
        <v>183</v>
      </c>
      <c r="B4" s="121" t="s">
        <v>72</v>
      </c>
      <c r="C4" s="120" t="s">
        <v>73</v>
      </c>
      <c r="D4" s="10" t="s">
        <v>330</v>
      </c>
      <c r="E4" s="11"/>
      <c r="F4" s="12"/>
    </row>
    <row r="5" ht="18.75" customHeight="1" spans="1:6">
      <c r="A5" s="122"/>
      <c r="B5" s="123"/>
      <c r="C5" s="122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4" t="s">
        <v>83</v>
      </c>
      <c r="C6" s="65">
        <v>3</v>
      </c>
      <c r="D6" s="125">
        <v>4</v>
      </c>
      <c r="E6" s="125">
        <v>5</v>
      </c>
      <c r="F6" s="125">
        <v>6</v>
      </c>
    </row>
    <row r="7" ht="21" customHeight="1" spans="1:6">
      <c r="A7" s="20" t="s">
        <v>70</v>
      </c>
      <c r="B7" s="20"/>
      <c r="C7" s="20"/>
      <c r="D7" s="75">
        <v>2121700</v>
      </c>
      <c r="E7" s="75"/>
      <c r="F7" s="75">
        <v>2121700</v>
      </c>
    </row>
    <row r="8" ht="21" customHeight="1" spans="1:6">
      <c r="A8" s="20"/>
      <c r="B8" s="20" t="s">
        <v>129</v>
      </c>
      <c r="C8" s="20" t="s">
        <v>81</v>
      </c>
      <c r="D8" s="75">
        <v>2121700</v>
      </c>
      <c r="E8" s="75"/>
      <c r="F8" s="75">
        <v>2121700</v>
      </c>
    </row>
    <row r="9" ht="21" customHeight="1" spans="1:6">
      <c r="A9" s="126"/>
      <c r="B9" s="127" t="s">
        <v>130</v>
      </c>
      <c r="C9" s="127" t="s">
        <v>131</v>
      </c>
      <c r="D9" s="75">
        <v>2121700</v>
      </c>
      <c r="E9" s="75"/>
      <c r="F9" s="75">
        <v>2121700</v>
      </c>
    </row>
    <row r="10" ht="21" customHeight="1" spans="1:6">
      <c r="A10" s="126"/>
      <c r="B10" s="128" t="s">
        <v>132</v>
      </c>
      <c r="C10" s="128" t="s">
        <v>133</v>
      </c>
      <c r="D10" s="75">
        <v>2121700</v>
      </c>
      <c r="E10" s="75"/>
      <c r="F10" s="75">
        <v>2121700</v>
      </c>
    </row>
    <row r="11" ht="18.75" customHeight="1" spans="1:6">
      <c r="A11" s="129" t="s">
        <v>172</v>
      </c>
      <c r="B11" s="129" t="s">
        <v>172</v>
      </c>
      <c r="C11" s="130" t="s">
        <v>172</v>
      </c>
      <c r="D11" s="75">
        <v>2121700</v>
      </c>
      <c r="E11" s="75"/>
      <c r="F11" s="75">
        <v>2121700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77"/>
      <c r="C1" s="77"/>
      <c r="R1" s="2"/>
      <c r="S1" s="2" t="s">
        <v>331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6" t="str">
        <f>"单位名称："&amp;"昆明市盘龙区社会福利中心"</f>
        <v>单位名称：昆明市盘龙区社会福利中心</v>
      </c>
      <c r="B3" s="79"/>
      <c r="C3" s="79"/>
      <c r="D3" s="6"/>
      <c r="E3" s="6"/>
      <c r="F3" s="6"/>
      <c r="G3" s="6"/>
      <c r="H3" s="6"/>
      <c r="I3" s="6"/>
      <c r="J3" s="6"/>
      <c r="K3" s="6"/>
      <c r="L3" s="6"/>
      <c r="R3" s="7"/>
      <c r="S3" s="113" t="s">
        <v>1</v>
      </c>
    </row>
    <row r="4" ht="15.75" customHeight="1" spans="1:19">
      <c r="A4" s="9" t="s">
        <v>182</v>
      </c>
      <c r="B4" s="80" t="s">
        <v>183</v>
      </c>
      <c r="C4" s="80" t="s">
        <v>332</v>
      </c>
      <c r="D4" s="81" t="s">
        <v>333</v>
      </c>
      <c r="E4" s="81" t="s">
        <v>334</v>
      </c>
      <c r="F4" s="81" t="s">
        <v>335</v>
      </c>
      <c r="G4" s="81" t="s">
        <v>336</v>
      </c>
      <c r="H4" s="81" t="s">
        <v>337</v>
      </c>
      <c r="I4" s="94" t="s">
        <v>190</v>
      </c>
      <c r="J4" s="94"/>
      <c r="K4" s="94"/>
      <c r="L4" s="94"/>
      <c r="M4" s="95"/>
      <c r="N4" s="94"/>
      <c r="O4" s="94"/>
      <c r="P4" s="102"/>
      <c r="Q4" s="94"/>
      <c r="R4" s="95"/>
      <c r="S4" s="103"/>
    </row>
    <row r="5" ht="17.25" customHeight="1" spans="1:19">
      <c r="A5" s="14"/>
      <c r="B5" s="82"/>
      <c r="C5" s="82"/>
      <c r="D5" s="83"/>
      <c r="E5" s="83"/>
      <c r="F5" s="83"/>
      <c r="G5" s="83"/>
      <c r="H5" s="83"/>
      <c r="I5" s="83" t="s">
        <v>55</v>
      </c>
      <c r="J5" s="83" t="s">
        <v>58</v>
      </c>
      <c r="K5" s="83" t="s">
        <v>338</v>
      </c>
      <c r="L5" s="83" t="s">
        <v>339</v>
      </c>
      <c r="M5" s="96" t="s">
        <v>340</v>
      </c>
      <c r="N5" s="97" t="s">
        <v>341</v>
      </c>
      <c r="O5" s="97"/>
      <c r="P5" s="104"/>
      <c r="Q5" s="97"/>
      <c r="R5" s="105"/>
      <c r="S5" s="84"/>
    </row>
    <row r="6" ht="54" customHeight="1" spans="1:19">
      <c r="A6" s="17"/>
      <c r="B6" s="84"/>
      <c r="C6" s="84"/>
      <c r="D6" s="85"/>
      <c r="E6" s="85"/>
      <c r="F6" s="85"/>
      <c r="G6" s="85"/>
      <c r="H6" s="85"/>
      <c r="I6" s="85"/>
      <c r="J6" s="85" t="s">
        <v>57</v>
      </c>
      <c r="K6" s="85"/>
      <c r="L6" s="85"/>
      <c r="M6" s="98"/>
      <c r="N6" s="85" t="s">
        <v>57</v>
      </c>
      <c r="O6" s="85" t="s">
        <v>64</v>
      </c>
      <c r="P6" s="84" t="s">
        <v>65</v>
      </c>
      <c r="Q6" s="85" t="s">
        <v>66</v>
      </c>
      <c r="R6" s="98" t="s">
        <v>67</v>
      </c>
      <c r="S6" s="84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86" t="s">
        <v>200</v>
      </c>
      <c r="B8" s="87" t="s">
        <v>70</v>
      </c>
      <c r="C8" s="87" t="s">
        <v>265</v>
      </c>
      <c r="D8" s="88" t="s">
        <v>342</v>
      </c>
      <c r="E8" s="88" t="s">
        <v>342</v>
      </c>
      <c r="F8" s="88" t="s">
        <v>325</v>
      </c>
      <c r="G8" s="109">
        <v>1</v>
      </c>
      <c r="H8" s="75">
        <v>5000</v>
      </c>
      <c r="I8" s="75">
        <v>5000</v>
      </c>
      <c r="J8" s="75"/>
      <c r="K8" s="75"/>
      <c r="L8" s="75"/>
      <c r="M8" s="75"/>
      <c r="N8" s="75">
        <v>5000</v>
      </c>
      <c r="O8" s="75">
        <v>5000</v>
      </c>
      <c r="P8" s="75"/>
      <c r="Q8" s="75"/>
      <c r="R8" s="75"/>
      <c r="S8" s="75"/>
    </row>
    <row r="9" ht="21" customHeight="1" spans="1:19">
      <c r="A9" s="86" t="s">
        <v>200</v>
      </c>
      <c r="B9" s="87" t="s">
        <v>70</v>
      </c>
      <c r="C9" s="87" t="s">
        <v>265</v>
      </c>
      <c r="D9" s="88" t="s">
        <v>343</v>
      </c>
      <c r="E9" s="88" t="s">
        <v>344</v>
      </c>
      <c r="F9" s="88" t="s">
        <v>325</v>
      </c>
      <c r="G9" s="109">
        <v>4</v>
      </c>
      <c r="H9" s="75">
        <v>196000</v>
      </c>
      <c r="I9" s="75">
        <v>196000</v>
      </c>
      <c r="J9" s="75"/>
      <c r="K9" s="75"/>
      <c r="L9" s="75"/>
      <c r="M9" s="75"/>
      <c r="N9" s="75">
        <v>196000</v>
      </c>
      <c r="O9" s="75">
        <v>196000</v>
      </c>
      <c r="P9" s="75"/>
      <c r="Q9" s="75"/>
      <c r="R9" s="75"/>
      <c r="S9" s="75"/>
    </row>
    <row r="10" ht="21" customHeight="1" spans="1:19">
      <c r="A10" s="89" t="s">
        <v>172</v>
      </c>
      <c r="B10" s="90"/>
      <c r="C10" s="90"/>
      <c r="D10" s="91"/>
      <c r="E10" s="91"/>
      <c r="F10" s="91"/>
      <c r="G10" s="110"/>
      <c r="H10" s="75">
        <v>201000</v>
      </c>
      <c r="I10" s="75">
        <v>201000</v>
      </c>
      <c r="J10" s="75"/>
      <c r="K10" s="75"/>
      <c r="L10" s="75"/>
      <c r="M10" s="75"/>
      <c r="N10" s="75">
        <v>201000</v>
      </c>
      <c r="O10" s="75">
        <v>201000</v>
      </c>
      <c r="P10" s="75"/>
      <c r="Q10" s="75"/>
      <c r="R10" s="75"/>
      <c r="S10" s="75"/>
    </row>
    <row r="11" ht="21" customHeight="1" spans="1:19">
      <c r="A11" s="106" t="s">
        <v>345</v>
      </c>
      <c r="B11" s="4"/>
      <c r="C11" s="4"/>
      <c r="D11" s="106"/>
      <c r="E11" s="106"/>
      <c r="F11" s="106"/>
      <c r="G11" s="111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5" sqref="B15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6"/>
      <c r="B1" s="77"/>
      <c r="C1" s="77"/>
      <c r="D1" s="77"/>
      <c r="E1" s="77"/>
      <c r="F1" s="77"/>
      <c r="G1" s="77"/>
      <c r="H1" s="76"/>
      <c r="I1" s="76"/>
      <c r="J1" s="76"/>
      <c r="K1" s="76"/>
      <c r="L1" s="76"/>
      <c r="M1" s="76"/>
      <c r="N1" s="92"/>
      <c r="O1" s="76"/>
      <c r="P1" s="76"/>
      <c r="Q1" s="77"/>
      <c r="R1" s="76"/>
      <c r="S1" s="100"/>
      <c r="T1" s="100" t="s">
        <v>346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78"/>
      <c r="I2" s="78"/>
      <c r="J2" s="78"/>
      <c r="K2" s="78"/>
      <c r="L2" s="78"/>
      <c r="M2" s="78"/>
      <c r="N2" s="93"/>
      <c r="O2" s="78"/>
      <c r="P2" s="78"/>
      <c r="Q2" s="63"/>
      <c r="R2" s="78"/>
      <c r="S2" s="93"/>
      <c r="T2" s="63"/>
    </row>
    <row r="3" ht="22.5" customHeight="1" spans="1:20">
      <c r="A3" s="70" t="str">
        <f>"单位名称："&amp;"昆明市盘龙区社会福利中心"</f>
        <v>单位名称：昆明市盘龙区社会福利中心</v>
      </c>
      <c r="B3" s="79"/>
      <c r="C3" s="79"/>
      <c r="D3" s="79"/>
      <c r="E3" s="79"/>
      <c r="F3" s="79"/>
      <c r="G3" s="79"/>
      <c r="H3" s="71"/>
      <c r="I3" s="71"/>
      <c r="J3" s="71"/>
      <c r="K3" s="71"/>
      <c r="L3" s="71"/>
      <c r="M3" s="71"/>
      <c r="N3" s="92"/>
      <c r="O3" s="76"/>
      <c r="P3" s="76"/>
      <c r="Q3" s="77"/>
      <c r="R3" s="76"/>
      <c r="S3" s="101"/>
      <c r="T3" s="100" t="s">
        <v>1</v>
      </c>
    </row>
    <row r="4" ht="24" customHeight="1" spans="1:20">
      <c r="A4" s="9" t="s">
        <v>182</v>
      </c>
      <c r="B4" s="80" t="s">
        <v>183</v>
      </c>
      <c r="C4" s="80" t="s">
        <v>332</v>
      </c>
      <c r="D4" s="80" t="s">
        <v>347</v>
      </c>
      <c r="E4" s="80" t="s">
        <v>348</v>
      </c>
      <c r="F4" s="80" t="s">
        <v>349</v>
      </c>
      <c r="G4" s="80" t="s">
        <v>350</v>
      </c>
      <c r="H4" s="81" t="s">
        <v>351</v>
      </c>
      <c r="I4" s="81" t="s">
        <v>352</v>
      </c>
      <c r="J4" s="94" t="s">
        <v>190</v>
      </c>
      <c r="K4" s="94"/>
      <c r="L4" s="94"/>
      <c r="M4" s="94"/>
      <c r="N4" s="95"/>
      <c r="O4" s="94"/>
      <c r="P4" s="94"/>
      <c r="Q4" s="102"/>
      <c r="R4" s="94"/>
      <c r="S4" s="95"/>
      <c r="T4" s="103"/>
    </row>
    <row r="5" ht="24" customHeight="1" spans="1:20">
      <c r="A5" s="14"/>
      <c r="B5" s="82"/>
      <c r="C5" s="82"/>
      <c r="D5" s="82"/>
      <c r="E5" s="82"/>
      <c r="F5" s="82"/>
      <c r="G5" s="82"/>
      <c r="H5" s="83"/>
      <c r="I5" s="83"/>
      <c r="J5" s="83" t="s">
        <v>55</v>
      </c>
      <c r="K5" s="83" t="s">
        <v>58</v>
      </c>
      <c r="L5" s="83" t="s">
        <v>338</v>
      </c>
      <c r="M5" s="83" t="s">
        <v>339</v>
      </c>
      <c r="N5" s="96" t="s">
        <v>340</v>
      </c>
      <c r="O5" s="97" t="s">
        <v>341</v>
      </c>
      <c r="P5" s="97"/>
      <c r="Q5" s="104"/>
      <c r="R5" s="97"/>
      <c r="S5" s="105"/>
      <c r="T5" s="84"/>
    </row>
    <row r="6" ht="54" customHeight="1" spans="1:20">
      <c r="A6" s="17"/>
      <c r="B6" s="84"/>
      <c r="C6" s="84"/>
      <c r="D6" s="84"/>
      <c r="E6" s="84"/>
      <c r="F6" s="84"/>
      <c r="G6" s="84"/>
      <c r="H6" s="85"/>
      <c r="I6" s="85"/>
      <c r="J6" s="85"/>
      <c r="K6" s="85" t="s">
        <v>57</v>
      </c>
      <c r="L6" s="85"/>
      <c r="M6" s="85"/>
      <c r="N6" s="98"/>
      <c r="O6" s="85" t="s">
        <v>57</v>
      </c>
      <c r="P6" s="85" t="s">
        <v>64</v>
      </c>
      <c r="Q6" s="84" t="s">
        <v>65</v>
      </c>
      <c r="R6" s="85" t="s">
        <v>66</v>
      </c>
      <c r="S6" s="98" t="s">
        <v>67</v>
      </c>
      <c r="T6" s="84" t="s">
        <v>68</v>
      </c>
    </row>
    <row r="7" ht="17.25" customHeight="1" spans="1:20">
      <c r="A7" s="18">
        <v>1</v>
      </c>
      <c r="B7" s="84">
        <v>2</v>
      </c>
      <c r="C7" s="18">
        <v>3</v>
      </c>
      <c r="D7" s="18">
        <v>4</v>
      </c>
      <c r="E7" s="84">
        <v>5</v>
      </c>
      <c r="F7" s="18">
        <v>6</v>
      </c>
      <c r="G7" s="18">
        <v>7</v>
      </c>
      <c r="H7" s="84">
        <v>8</v>
      </c>
      <c r="I7" s="18">
        <v>9</v>
      </c>
      <c r="J7" s="18">
        <v>10</v>
      </c>
      <c r="K7" s="84">
        <v>11</v>
      </c>
      <c r="L7" s="18">
        <v>12</v>
      </c>
      <c r="M7" s="18">
        <v>13</v>
      </c>
      <c r="N7" s="84">
        <v>14</v>
      </c>
      <c r="O7" s="18">
        <v>15</v>
      </c>
      <c r="P7" s="18">
        <v>16</v>
      </c>
      <c r="Q7" s="84">
        <v>17</v>
      </c>
      <c r="R7" s="18">
        <v>18</v>
      </c>
      <c r="S7" s="18">
        <v>19</v>
      </c>
      <c r="T7" s="18">
        <v>20</v>
      </c>
    </row>
    <row r="8" ht="21" customHeight="1" spans="1:20">
      <c r="A8" s="86"/>
      <c r="B8" s="87"/>
      <c r="C8" s="87"/>
      <c r="D8" s="87"/>
      <c r="E8" s="87"/>
      <c r="F8" s="87"/>
      <c r="G8" s="87"/>
      <c r="H8" s="88"/>
      <c r="I8" s="88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1" customHeight="1" spans="1:20">
      <c r="A9" s="89" t="s">
        <v>172</v>
      </c>
      <c r="B9" s="90"/>
      <c r="C9" s="90"/>
      <c r="D9" s="90"/>
      <c r="E9" s="90"/>
      <c r="F9" s="90"/>
      <c r="G9" s="90"/>
      <c r="H9" s="91"/>
      <c r="I9" s="99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customHeight="1" spans="1:1">
      <c r="A10" t="s">
        <v>353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12" sqref="C12"/>
    </sheetView>
  </sheetViews>
  <sheetFormatPr defaultColWidth="9.125" defaultRowHeight="14.25" customHeight="1" outlineLevelCol="4"/>
  <cols>
    <col min="1" max="1" width="37.75" customWidth="1"/>
    <col min="2" max="5" width="20" customWidth="1"/>
  </cols>
  <sheetData>
    <row r="1" ht="17.25" customHeight="1" spans="4:5">
      <c r="D1" s="68"/>
      <c r="E1" s="2" t="s">
        <v>354</v>
      </c>
    </row>
    <row r="2" ht="41.25" customHeight="1" spans="1:5">
      <c r="A2" s="69" t="str">
        <f>"2026"&amp;"年对下转移支付预算表"</f>
        <v>2026年对下转移支付预算表</v>
      </c>
      <c r="B2" s="3"/>
      <c r="C2" s="3"/>
      <c r="D2" s="3"/>
      <c r="E2" s="63"/>
    </row>
    <row r="3" ht="18" customHeight="1" spans="1:5">
      <c r="A3" s="70" t="str">
        <f>"单位名称："&amp;"昆明市盘龙区社会福利中心"</f>
        <v>单位名称：昆明市盘龙区社会福利中心</v>
      </c>
      <c r="B3" s="71"/>
      <c r="C3" s="71"/>
      <c r="D3" s="72"/>
      <c r="E3" s="7" t="s">
        <v>1</v>
      </c>
    </row>
    <row r="4" ht="19.5" customHeight="1" spans="1:5">
      <c r="A4" s="26" t="s">
        <v>355</v>
      </c>
      <c r="B4" s="10" t="s">
        <v>190</v>
      </c>
      <c r="C4" s="11"/>
      <c r="D4" s="11"/>
      <c r="E4" s="65" t="s">
        <v>356</v>
      </c>
    </row>
    <row r="5" ht="40.5" customHeight="1" spans="1:5">
      <c r="A5" s="18"/>
      <c r="B5" s="27" t="s">
        <v>55</v>
      </c>
      <c r="C5" s="9" t="s">
        <v>58</v>
      </c>
      <c r="D5" s="73" t="s">
        <v>338</v>
      </c>
      <c r="E5" s="34" t="s">
        <v>357</v>
      </c>
    </row>
    <row r="6" ht="19.5" customHeight="1" spans="1:5">
      <c r="A6" s="19">
        <v>1</v>
      </c>
      <c r="B6" s="19">
        <v>2</v>
      </c>
      <c r="C6" s="19">
        <v>3</v>
      </c>
      <c r="D6" s="74">
        <v>4</v>
      </c>
      <c r="E6" s="34">
        <v>5</v>
      </c>
    </row>
    <row r="7" ht="19.5" customHeight="1" spans="1:5">
      <c r="A7" s="28"/>
      <c r="B7" s="75"/>
      <c r="C7" s="75"/>
      <c r="D7" s="75"/>
      <c r="E7" s="75"/>
    </row>
    <row r="8" ht="19.5" customHeight="1" spans="1:5">
      <c r="A8" s="66"/>
      <c r="B8" s="75"/>
      <c r="C8" s="75"/>
      <c r="D8" s="75"/>
      <c r="E8" s="75"/>
    </row>
    <row r="9" customHeight="1" spans="1:1">
      <c r="A9" t="s">
        <v>358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2" t="s">
        <v>359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"单位名称："&amp;"昆明市盘龙区社会福利中心"</f>
        <v>单位名称：昆明市盘龙区社会福利中心</v>
      </c>
    </row>
    <row r="4" ht="44.25" customHeight="1" spans="1:10">
      <c r="A4" s="64" t="s">
        <v>355</v>
      </c>
      <c r="B4" s="64" t="s">
        <v>275</v>
      </c>
      <c r="C4" s="64" t="s">
        <v>276</v>
      </c>
      <c r="D4" s="64" t="s">
        <v>277</v>
      </c>
      <c r="E4" s="64" t="s">
        <v>278</v>
      </c>
      <c r="F4" s="65" t="s">
        <v>279</v>
      </c>
      <c r="G4" s="64" t="s">
        <v>280</v>
      </c>
      <c r="H4" s="65" t="s">
        <v>281</v>
      </c>
      <c r="I4" s="65" t="s">
        <v>282</v>
      </c>
      <c r="J4" s="64" t="s">
        <v>283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358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14" sqref="D14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6" t="s">
        <v>360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"单位名称："&amp;"昆明市盘龙区社会福利中心"</f>
        <v>单位名称：昆明市盘龙区社会福利中心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182</v>
      </c>
      <c r="B4" s="46" t="s">
        <v>183</v>
      </c>
      <c r="C4" s="47" t="s">
        <v>361</v>
      </c>
      <c r="D4" s="45" t="s">
        <v>362</v>
      </c>
      <c r="E4" s="45" t="s">
        <v>363</v>
      </c>
      <c r="F4" s="45" t="s">
        <v>364</v>
      </c>
      <c r="G4" s="46" t="s">
        <v>365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336</v>
      </c>
      <c r="H5" s="46" t="s">
        <v>366</v>
      </c>
      <c r="I5" s="46" t="s">
        <v>367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t="s">
        <v>368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"/>
      <c r="E1" s="1"/>
      <c r="F1" s="1"/>
      <c r="G1" s="1"/>
      <c r="K1" s="2" t="s">
        <v>369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"单位名称："&amp;"昆明市盘龙区社会福利中心"</f>
        <v>单位名称：昆明市盘龙区社会福利中心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257</v>
      </c>
      <c r="B4" s="8" t="s">
        <v>185</v>
      </c>
      <c r="C4" s="8" t="s">
        <v>258</v>
      </c>
      <c r="D4" s="9" t="s">
        <v>186</v>
      </c>
      <c r="E4" s="9" t="s">
        <v>187</v>
      </c>
      <c r="F4" s="9" t="s">
        <v>259</v>
      </c>
      <c r="G4" s="9" t="s">
        <v>260</v>
      </c>
      <c r="H4" s="26" t="s">
        <v>55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172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371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8" sqref="C18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1"/>
      <c r="G1" s="2" t="s">
        <v>372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"单位名称："&amp;"昆明市盘龙区社会福利中心"</f>
        <v>单位名称：昆明市盘龙区社会福利中心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258</v>
      </c>
      <c r="B4" s="8" t="s">
        <v>257</v>
      </c>
      <c r="C4" s="8" t="s">
        <v>185</v>
      </c>
      <c r="D4" s="9" t="s">
        <v>373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374</v>
      </c>
      <c r="C10" s="24"/>
      <c r="D10" s="25"/>
      <c r="E10" s="22"/>
      <c r="F10" s="22"/>
      <c r="G10" s="22"/>
    </row>
    <row r="11" customHeight="1" spans="1:1">
      <c r="A11" t="s">
        <v>375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"单位名称："&amp;"昆明市盘龙区社会福利中心"</f>
        <v>单位名称：昆明市盘龙区社会福利中心</v>
      </c>
      <c r="S3" s="44" t="s">
        <v>1</v>
      </c>
    </row>
    <row r="4" ht="21.75" customHeight="1" spans="1:19">
      <c r="A4" s="180" t="s">
        <v>53</v>
      </c>
      <c r="B4" s="181" t="s">
        <v>54</v>
      </c>
      <c r="C4" s="181" t="s">
        <v>55</v>
      </c>
      <c r="D4" s="182" t="s">
        <v>56</v>
      </c>
      <c r="E4" s="182"/>
      <c r="F4" s="182"/>
      <c r="G4" s="182"/>
      <c r="H4" s="182"/>
      <c r="I4" s="129"/>
      <c r="J4" s="182"/>
      <c r="K4" s="182"/>
      <c r="L4" s="182"/>
      <c r="M4" s="182"/>
      <c r="N4" s="188"/>
      <c r="O4" s="182" t="s">
        <v>45</v>
      </c>
      <c r="P4" s="182"/>
      <c r="Q4" s="182"/>
      <c r="R4" s="182"/>
      <c r="S4" s="188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9" t="s">
        <v>62</v>
      </c>
      <c r="J5" s="190"/>
      <c r="K5" s="190"/>
      <c r="L5" s="190"/>
      <c r="M5" s="190"/>
      <c r="N5" s="191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" customHeight="1" spans="1:19">
      <c r="A6" s="185"/>
      <c r="B6" s="99"/>
      <c r="C6" s="110"/>
      <c r="D6" s="110"/>
      <c r="E6" s="110"/>
      <c r="F6" s="110"/>
      <c r="G6" s="110"/>
      <c r="H6" s="110"/>
      <c r="I6" s="67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2"/>
      <c r="P6" s="192"/>
      <c r="Q6" s="192"/>
      <c r="R6" s="192"/>
      <c r="S6" s="110"/>
    </row>
    <row r="7" ht="15" customHeight="1" spans="1:19">
      <c r="A7" s="186">
        <v>1</v>
      </c>
      <c r="B7" s="186">
        <v>2</v>
      </c>
      <c r="C7" s="186">
        <v>3</v>
      </c>
      <c r="D7" s="186">
        <v>4</v>
      </c>
      <c r="E7" s="186">
        <v>5</v>
      </c>
      <c r="F7" s="186">
        <v>6</v>
      </c>
      <c r="G7" s="186">
        <v>7</v>
      </c>
      <c r="H7" s="186">
        <v>8</v>
      </c>
      <c r="I7" s="67">
        <v>9</v>
      </c>
      <c r="J7" s="186">
        <v>10</v>
      </c>
      <c r="K7" s="186">
        <v>11</v>
      </c>
      <c r="L7" s="186">
        <v>12</v>
      </c>
      <c r="M7" s="186">
        <v>13</v>
      </c>
      <c r="N7" s="186">
        <v>14</v>
      </c>
      <c r="O7" s="186">
        <v>15</v>
      </c>
      <c r="P7" s="186">
        <v>16</v>
      </c>
      <c r="Q7" s="186">
        <v>17</v>
      </c>
      <c r="R7" s="186">
        <v>18</v>
      </c>
      <c r="S7" s="186">
        <v>19</v>
      </c>
    </row>
    <row r="8" ht="18" customHeight="1" spans="1:19">
      <c r="A8" s="20" t="s">
        <v>69</v>
      </c>
      <c r="B8" s="20" t="s">
        <v>70</v>
      </c>
      <c r="C8" s="75">
        <v>6999613.02</v>
      </c>
      <c r="D8" s="75">
        <f>2281227+2556400</f>
        <v>4837627</v>
      </c>
      <c r="E8" s="75">
        <v>2281227</v>
      </c>
      <c r="F8" s="75"/>
      <c r="G8" s="75"/>
      <c r="H8" s="75"/>
      <c r="I8" s="75">
        <v>2556400</v>
      </c>
      <c r="J8" s="75">
        <v>2556400</v>
      </c>
      <c r="K8" s="75"/>
      <c r="L8" s="75"/>
      <c r="M8" s="75"/>
      <c r="N8" s="75"/>
      <c r="O8" s="75">
        <v>2161986.02</v>
      </c>
      <c r="P8" s="75">
        <v>40286.02</v>
      </c>
      <c r="Q8" s="75">
        <v>2121700</v>
      </c>
      <c r="R8" s="75"/>
      <c r="S8" s="75"/>
    </row>
    <row r="9" ht="18" customHeight="1" spans="1:19">
      <c r="A9" s="47" t="s">
        <v>55</v>
      </c>
      <c r="B9" s="187"/>
      <c r="C9" s="75">
        <v>6999613.02</v>
      </c>
      <c r="D9" s="75">
        <f>2281227+2556400</f>
        <v>4837627</v>
      </c>
      <c r="E9" s="75">
        <v>2281227</v>
      </c>
      <c r="F9" s="75"/>
      <c r="G9" s="75"/>
      <c r="H9" s="75"/>
      <c r="I9" s="75">
        <v>2556400</v>
      </c>
      <c r="J9" s="75">
        <v>2556400</v>
      </c>
      <c r="K9" s="75"/>
      <c r="L9" s="75"/>
      <c r="M9" s="75"/>
      <c r="N9" s="75"/>
      <c r="O9" s="75">
        <v>2161986.02</v>
      </c>
      <c r="P9" s="75">
        <v>40286.02</v>
      </c>
      <c r="Q9" s="75">
        <v>2121700</v>
      </c>
      <c r="R9" s="75"/>
      <c r="S9" s="7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7" workbookViewId="0">
      <selection activeCell="B25" sqref="B25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"单位名称："&amp;"昆明市盘龙区社会福利中心"</f>
        <v>单位名称：昆明市盘龙区社会福利中心</v>
      </c>
      <c r="O3" s="44" t="s">
        <v>1</v>
      </c>
    </row>
    <row r="4" ht="27" customHeight="1" spans="1:15">
      <c r="A4" s="166" t="s">
        <v>72</v>
      </c>
      <c r="B4" s="166" t="s">
        <v>73</v>
      </c>
      <c r="C4" s="166" t="s">
        <v>55</v>
      </c>
      <c r="D4" s="167" t="s">
        <v>58</v>
      </c>
      <c r="E4" s="168"/>
      <c r="F4" s="169"/>
      <c r="G4" s="170" t="s">
        <v>59</v>
      </c>
      <c r="H4" s="170" t="s">
        <v>60</v>
      </c>
      <c r="I4" s="170" t="s">
        <v>74</v>
      </c>
      <c r="J4" s="167" t="s">
        <v>62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57</v>
      </c>
      <c r="E5" s="173" t="s">
        <v>75</v>
      </c>
      <c r="F5" s="173" t="s">
        <v>76</v>
      </c>
      <c r="G5" s="172"/>
      <c r="H5" s="172"/>
      <c r="I5" s="179"/>
      <c r="J5" s="173" t="s">
        <v>57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5">
        <v>4519053.02</v>
      </c>
      <c r="D7" s="75">
        <v>1962653.02</v>
      </c>
      <c r="E7" s="75">
        <v>1922367</v>
      </c>
      <c r="F7" s="75">
        <v>40286.02</v>
      </c>
      <c r="G7" s="75"/>
      <c r="H7" s="75"/>
      <c r="I7" s="75"/>
      <c r="J7" s="75">
        <v>2556400</v>
      </c>
      <c r="K7" s="75">
        <v>2556400</v>
      </c>
      <c r="L7" s="75"/>
      <c r="M7" s="75"/>
      <c r="N7" s="75"/>
      <c r="O7" s="75"/>
    </row>
    <row r="8" ht="21" customHeight="1" spans="1:15">
      <c r="A8" s="174" t="s">
        <v>99</v>
      </c>
      <c r="B8" s="174" t="s">
        <v>100</v>
      </c>
      <c r="C8" s="75">
        <v>316200</v>
      </c>
      <c r="D8" s="75">
        <v>316200</v>
      </c>
      <c r="E8" s="75">
        <v>316200</v>
      </c>
      <c r="F8" s="75"/>
      <c r="G8" s="75"/>
      <c r="H8" s="75"/>
      <c r="I8" s="75"/>
      <c r="J8" s="75"/>
      <c r="K8" s="75"/>
      <c r="L8" s="75"/>
      <c r="M8" s="75"/>
      <c r="N8" s="75"/>
      <c r="O8" s="75"/>
    </row>
    <row r="9" ht="21" customHeight="1" spans="1:15">
      <c r="A9" s="175" t="s">
        <v>101</v>
      </c>
      <c r="B9" s="175" t="s">
        <v>102</v>
      </c>
      <c r="C9" s="75">
        <v>142800</v>
      </c>
      <c r="D9" s="75">
        <v>142800</v>
      </c>
      <c r="E9" s="75">
        <v>142800</v>
      </c>
      <c r="F9" s="75"/>
      <c r="G9" s="75"/>
      <c r="H9" s="75"/>
      <c r="I9" s="75"/>
      <c r="J9" s="75"/>
      <c r="K9" s="75"/>
      <c r="L9" s="75"/>
      <c r="M9" s="75"/>
      <c r="N9" s="75"/>
      <c r="O9" s="75"/>
    </row>
    <row r="10" ht="21" customHeight="1" spans="1:15">
      <c r="A10" s="175" t="s">
        <v>103</v>
      </c>
      <c r="B10" s="175" t="s">
        <v>104</v>
      </c>
      <c r="C10" s="75">
        <v>173400</v>
      </c>
      <c r="D10" s="75">
        <v>173400</v>
      </c>
      <c r="E10" s="75">
        <v>173400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ht="21" customHeight="1" spans="1:15">
      <c r="A11" s="174" t="s">
        <v>105</v>
      </c>
      <c r="B11" s="174" t="s">
        <v>106</v>
      </c>
      <c r="C11" s="75">
        <v>4202853.02</v>
      </c>
      <c r="D11" s="75">
        <v>1646453.02</v>
      </c>
      <c r="E11" s="75">
        <v>1606167</v>
      </c>
      <c r="F11" s="75">
        <v>40286.02</v>
      </c>
      <c r="G11" s="75"/>
      <c r="H11" s="75"/>
      <c r="I11" s="75"/>
      <c r="J11" s="75">
        <v>2556400</v>
      </c>
      <c r="K11" s="75">
        <v>2556400</v>
      </c>
      <c r="L11" s="75"/>
      <c r="M11" s="75"/>
      <c r="N11" s="75"/>
      <c r="O11" s="75"/>
    </row>
    <row r="12" ht="21" customHeight="1" spans="1:15">
      <c r="A12" s="175" t="s">
        <v>107</v>
      </c>
      <c r="B12" s="175" t="s">
        <v>108</v>
      </c>
      <c r="C12" s="75">
        <v>1606167</v>
      </c>
      <c r="D12" s="75">
        <v>1606167</v>
      </c>
      <c r="E12" s="75">
        <v>1606167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175" t="s">
        <v>109</v>
      </c>
      <c r="B13" s="175" t="s">
        <v>110</v>
      </c>
      <c r="C13" s="75">
        <v>40286.02</v>
      </c>
      <c r="D13" s="75">
        <v>40286.02</v>
      </c>
      <c r="E13" s="75"/>
      <c r="F13" s="75">
        <v>40286.02</v>
      </c>
      <c r="G13" s="75"/>
      <c r="H13" s="75"/>
      <c r="I13" s="75"/>
      <c r="J13" s="75"/>
      <c r="K13" s="75"/>
      <c r="L13" s="75"/>
      <c r="M13" s="75"/>
      <c r="N13" s="75"/>
      <c r="O13" s="75"/>
    </row>
    <row r="14" ht="21" customHeight="1" spans="1:15">
      <c r="A14" s="175" t="s">
        <v>111</v>
      </c>
      <c r="B14" s="175" t="s">
        <v>112</v>
      </c>
      <c r="C14" s="75">
        <v>2556400</v>
      </c>
      <c r="D14" s="75"/>
      <c r="E14" s="75"/>
      <c r="F14" s="75"/>
      <c r="G14" s="75"/>
      <c r="H14" s="75"/>
      <c r="I14" s="75"/>
      <c r="J14" s="75">
        <v>2556400</v>
      </c>
      <c r="K14" s="75">
        <v>2556400</v>
      </c>
      <c r="L14" s="75"/>
      <c r="M14" s="75"/>
      <c r="N14" s="75"/>
      <c r="O14" s="75"/>
    </row>
    <row r="15" ht="21" customHeight="1" spans="1:15">
      <c r="A15" s="54" t="s">
        <v>113</v>
      </c>
      <c r="B15" s="54" t="s">
        <v>114</v>
      </c>
      <c r="C15" s="75">
        <v>186816</v>
      </c>
      <c r="D15" s="75">
        <v>186816</v>
      </c>
      <c r="E15" s="75">
        <v>186816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ht="21" customHeight="1" spans="1:15">
      <c r="A16" s="174" t="s">
        <v>115</v>
      </c>
      <c r="B16" s="174" t="s">
        <v>116</v>
      </c>
      <c r="C16" s="75">
        <v>186816</v>
      </c>
      <c r="D16" s="75">
        <v>186816</v>
      </c>
      <c r="E16" s="75">
        <v>186816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ht="21" customHeight="1" spans="1:15">
      <c r="A17" s="175" t="s">
        <v>117</v>
      </c>
      <c r="B17" s="175" t="s">
        <v>118</v>
      </c>
      <c r="C17" s="75">
        <v>97360</v>
      </c>
      <c r="D17" s="75">
        <v>97360</v>
      </c>
      <c r="E17" s="75">
        <v>97360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ht="21" customHeight="1" spans="1:15">
      <c r="A18" s="175" t="s">
        <v>119</v>
      </c>
      <c r="B18" s="175" t="s">
        <v>120</v>
      </c>
      <c r="C18" s="75">
        <v>78550</v>
      </c>
      <c r="D18" s="75">
        <v>78550</v>
      </c>
      <c r="E18" s="75">
        <v>78550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ht="21" customHeight="1" spans="1:15">
      <c r="A19" s="175" t="s">
        <v>121</v>
      </c>
      <c r="B19" s="175" t="s">
        <v>122</v>
      </c>
      <c r="C19" s="75">
        <v>10906</v>
      </c>
      <c r="D19" s="75">
        <v>10906</v>
      </c>
      <c r="E19" s="75">
        <v>10906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</row>
    <row r="20" ht="21" customHeight="1" spans="1:15">
      <c r="A20" s="54" t="s">
        <v>123</v>
      </c>
      <c r="B20" s="54" t="s">
        <v>124</v>
      </c>
      <c r="C20" s="75">
        <v>172044</v>
      </c>
      <c r="D20" s="75">
        <v>172044</v>
      </c>
      <c r="E20" s="75">
        <v>172044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ht="21" customHeight="1" spans="1:15">
      <c r="A21" s="174" t="s">
        <v>125</v>
      </c>
      <c r="B21" s="174" t="s">
        <v>126</v>
      </c>
      <c r="C21" s="75">
        <v>172044</v>
      </c>
      <c r="D21" s="75">
        <v>172044</v>
      </c>
      <c r="E21" s="75">
        <v>172044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ht="21" customHeight="1" spans="1:15">
      <c r="A22" s="175" t="s">
        <v>127</v>
      </c>
      <c r="B22" s="175" t="s">
        <v>128</v>
      </c>
      <c r="C22" s="75">
        <v>172044</v>
      </c>
      <c r="D22" s="75">
        <v>172044</v>
      </c>
      <c r="E22" s="75">
        <v>172044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ht="21" customHeight="1" spans="1:15">
      <c r="A23" s="54" t="s">
        <v>129</v>
      </c>
      <c r="B23" s="54" t="s">
        <v>81</v>
      </c>
      <c r="C23" s="75">
        <v>2121700</v>
      </c>
      <c r="D23" s="75"/>
      <c r="E23" s="75"/>
      <c r="F23" s="75"/>
      <c r="G23" s="75">
        <v>2121700</v>
      </c>
      <c r="H23" s="75"/>
      <c r="I23" s="75"/>
      <c r="J23" s="75"/>
      <c r="K23" s="75"/>
      <c r="L23" s="75"/>
      <c r="M23" s="75"/>
      <c r="N23" s="75"/>
      <c r="O23" s="75"/>
    </row>
    <row r="24" ht="21" customHeight="1" spans="1:15">
      <c r="A24" s="174" t="s">
        <v>130</v>
      </c>
      <c r="B24" s="174" t="s">
        <v>131</v>
      </c>
      <c r="C24" s="75">
        <v>2121700</v>
      </c>
      <c r="D24" s="75"/>
      <c r="E24" s="75"/>
      <c r="F24" s="75"/>
      <c r="G24" s="75">
        <v>2121700</v>
      </c>
      <c r="H24" s="75"/>
      <c r="I24" s="75"/>
      <c r="J24" s="75"/>
      <c r="K24" s="75"/>
      <c r="L24" s="75"/>
      <c r="M24" s="75"/>
      <c r="N24" s="75"/>
      <c r="O24" s="75"/>
    </row>
    <row r="25" ht="21" customHeight="1" spans="1:15">
      <c r="A25" s="175" t="s">
        <v>132</v>
      </c>
      <c r="B25" s="175" t="s">
        <v>133</v>
      </c>
      <c r="C25" s="75">
        <v>2121700</v>
      </c>
      <c r="D25" s="75"/>
      <c r="E25" s="75"/>
      <c r="F25" s="75"/>
      <c r="G25" s="75">
        <v>2121700</v>
      </c>
      <c r="H25" s="75"/>
      <c r="I25" s="75"/>
      <c r="J25" s="75"/>
      <c r="K25" s="75"/>
      <c r="L25" s="75"/>
      <c r="M25" s="75"/>
      <c r="N25" s="75"/>
      <c r="O25" s="75"/>
    </row>
    <row r="26" ht="21" customHeight="1" spans="1:15">
      <c r="A26" s="176" t="s">
        <v>55</v>
      </c>
      <c r="B26" s="33"/>
      <c r="C26" s="75">
        <v>6999613.02</v>
      </c>
      <c r="D26" s="75">
        <v>2321513.02</v>
      </c>
      <c r="E26" s="75">
        <v>2281227</v>
      </c>
      <c r="F26" s="75">
        <v>40286.02</v>
      </c>
      <c r="G26" s="75">
        <v>2121700</v>
      </c>
      <c r="H26" s="75"/>
      <c r="I26" s="75"/>
      <c r="J26" s="75">
        <v>2556400</v>
      </c>
      <c r="K26" s="75">
        <v>2556400</v>
      </c>
      <c r="L26" s="75"/>
      <c r="M26" s="75"/>
      <c r="N26" s="75"/>
      <c r="O26" s="75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workbookViewId="0">
      <selection activeCell="B7" sqref="B7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0"/>
      <c r="B1" s="44"/>
      <c r="C1" s="44"/>
      <c r="D1" s="44" t="s">
        <v>134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"单位名称："&amp;"昆明市盘龙区社会福利中心"</f>
        <v>单位名称：昆明市盘龙区社会福利中心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135</v>
      </c>
      <c r="B6" s="75">
        <v>2281227</v>
      </c>
      <c r="C6" s="162" t="s">
        <v>136</v>
      </c>
      <c r="D6" s="75">
        <v>4443213.02</v>
      </c>
    </row>
    <row r="7" ht="16.5" customHeight="1" spans="1:4">
      <c r="A7" s="162" t="s">
        <v>137</v>
      </c>
      <c r="B7" s="75">
        <v>2281227</v>
      </c>
      <c r="C7" s="162" t="s">
        <v>138</v>
      </c>
      <c r="D7" s="75"/>
    </row>
    <row r="8" ht="16.5" customHeight="1" spans="1:4">
      <c r="A8" s="162" t="s">
        <v>139</v>
      </c>
      <c r="B8" s="75"/>
      <c r="C8" s="162" t="s">
        <v>140</v>
      </c>
      <c r="D8" s="75"/>
    </row>
    <row r="9" ht="16.5" customHeight="1" spans="1:4">
      <c r="A9" s="162" t="s">
        <v>141</v>
      </c>
      <c r="B9" s="75"/>
      <c r="C9" s="162" t="s">
        <v>142</v>
      </c>
      <c r="D9" s="75"/>
    </row>
    <row r="10" ht="16.5" customHeight="1" spans="1:4">
      <c r="A10" s="162" t="s">
        <v>143</v>
      </c>
      <c r="B10" s="75">
        <v>2161986.02</v>
      </c>
      <c r="C10" s="162" t="s">
        <v>144</v>
      </c>
      <c r="D10" s="75"/>
    </row>
    <row r="11" ht="16.5" customHeight="1" spans="1:4">
      <c r="A11" s="162" t="s">
        <v>137</v>
      </c>
      <c r="B11" s="75">
        <v>40286.02</v>
      </c>
      <c r="C11" s="162" t="s">
        <v>145</v>
      </c>
      <c r="D11" s="75"/>
    </row>
    <row r="12" ht="16.5" customHeight="1" spans="1:4">
      <c r="A12" s="143" t="s">
        <v>139</v>
      </c>
      <c r="B12" s="75">
        <v>2121700</v>
      </c>
      <c r="C12" s="66" t="s">
        <v>146</v>
      </c>
      <c r="D12" s="75"/>
    </row>
    <row r="13" ht="16.5" customHeight="1" spans="1:4">
      <c r="A13" s="143" t="s">
        <v>141</v>
      </c>
      <c r="B13" s="75"/>
      <c r="C13" s="66" t="s">
        <v>147</v>
      </c>
      <c r="D13" s="75"/>
    </row>
    <row r="14" ht="16.5" customHeight="1" spans="1:4">
      <c r="A14" s="163"/>
      <c r="B14" s="75"/>
      <c r="C14" s="66" t="s">
        <v>148</v>
      </c>
      <c r="D14" s="75">
        <v>1962653.02</v>
      </c>
    </row>
    <row r="15" ht="16.5" customHeight="1" spans="1:4">
      <c r="A15" s="163"/>
      <c r="B15" s="75"/>
      <c r="C15" s="66" t="s">
        <v>149</v>
      </c>
      <c r="D15" s="75">
        <v>186816</v>
      </c>
    </row>
    <row r="16" ht="16.5" customHeight="1" spans="1:4">
      <c r="A16" s="163"/>
      <c r="B16" s="75"/>
      <c r="C16" s="66" t="s">
        <v>150</v>
      </c>
      <c r="D16" s="75"/>
    </row>
    <row r="17" ht="16.5" customHeight="1" spans="1:4">
      <c r="A17" s="163"/>
      <c r="B17" s="75"/>
      <c r="C17" s="66" t="s">
        <v>151</v>
      </c>
      <c r="D17" s="75"/>
    </row>
    <row r="18" ht="16.5" customHeight="1" spans="1:4">
      <c r="A18" s="163"/>
      <c r="B18" s="75"/>
      <c r="C18" s="66" t="s">
        <v>152</v>
      </c>
      <c r="D18" s="75"/>
    </row>
    <row r="19" ht="16.5" customHeight="1" spans="1:4">
      <c r="A19" s="163"/>
      <c r="B19" s="75"/>
      <c r="C19" s="66" t="s">
        <v>153</v>
      </c>
      <c r="D19" s="75"/>
    </row>
    <row r="20" ht="16.5" customHeight="1" spans="1:4">
      <c r="A20" s="163"/>
      <c r="B20" s="75"/>
      <c r="C20" s="66" t="s">
        <v>154</v>
      </c>
      <c r="D20" s="75"/>
    </row>
    <row r="21" ht="16.5" customHeight="1" spans="1:4">
      <c r="A21" s="163"/>
      <c r="B21" s="75"/>
      <c r="C21" s="66" t="s">
        <v>155</v>
      </c>
      <c r="D21" s="75"/>
    </row>
    <row r="22" ht="16.5" customHeight="1" spans="1:4">
      <c r="A22" s="163"/>
      <c r="B22" s="75"/>
      <c r="C22" s="66" t="s">
        <v>156</v>
      </c>
      <c r="D22" s="75"/>
    </row>
    <row r="23" ht="16.5" customHeight="1" spans="1:4">
      <c r="A23" s="163"/>
      <c r="B23" s="75"/>
      <c r="C23" s="66" t="s">
        <v>157</v>
      </c>
      <c r="D23" s="75"/>
    </row>
    <row r="24" ht="16.5" customHeight="1" spans="1:4">
      <c r="A24" s="163"/>
      <c r="B24" s="75"/>
      <c r="C24" s="66" t="s">
        <v>158</v>
      </c>
      <c r="D24" s="75"/>
    </row>
    <row r="25" ht="16.5" customHeight="1" spans="1:4">
      <c r="A25" s="163"/>
      <c r="B25" s="75"/>
      <c r="C25" s="66" t="s">
        <v>159</v>
      </c>
      <c r="D25" s="75">
        <v>172044</v>
      </c>
    </row>
    <row r="26" ht="16.5" customHeight="1" spans="1:4">
      <c r="A26" s="163"/>
      <c r="B26" s="75"/>
      <c r="C26" s="66" t="s">
        <v>160</v>
      </c>
      <c r="D26" s="75"/>
    </row>
    <row r="27" ht="16.5" customHeight="1" spans="1:4">
      <c r="A27" s="163"/>
      <c r="B27" s="75"/>
      <c r="C27" s="66" t="s">
        <v>161</v>
      </c>
      <c r="D27" s="75"/>
    </row>
    <row r="28" ht="16.5" customHeight="1" spans="1:4">
      <c r="A28" s="163"/>
      <c r="B28" s="75"/>
      <c r="C28" s="66" t="s">
        <v>162</v>
      </c>
      <c r="D28" s="75"/>
    </row>
    <row r="29" ht="16.5" customHeight="1" spans="1:4">
      <c r="A29" s="163"/>
      <c r="B29" s="75"/>
      <c r="C29" s="66" t="s">
        <v>163</v>
      </c>
      <c r="D29" s="75"/>
    </row>
    <row r="30" ht="16.5" customHeight="1" spans="1:4">
      <c r="A30" s="163"/>
      <c r="B30" s="75"/>
      <c r="C30" s="66" t="s">
        <v>164</v>
      </c>
      <c r="D30" s="75">
        <v>2121700</v>
      </c>
    </row>
    <row r="31" ht="16.5" customHeight="1" spans="1:4">
      <c r="A31" s="163"/>
      <c r="B31" s="75"/>
      <c r="C31" s="143" t="s">
        <v>165</v>
      </c>
      <c r="D31" s="75"/>
    </row>
    <row r="32" ht="16.5" customHeight="1" spans="1:4">
      <c r="A32" s="163"/>
      <c r="B32" s="75"/>
      <c r="C32" s="143" t="s">
        <v>166</v>
      </c>
      <c r="D32" s="75"/>
    </row>
    <row r="33" ht="16.5" customHeight="1" spans="1:4">
      <c r="A33" s="163"/>
      <c r="B33" s="75"/>
      <c r="C33" s="28" t="s">
        <v>167</v>
      </c>
      <c r="D33" s="75"/>
    </row>
    <row r="34" ht="15" customHeight="1" spans="1:4">
      <c r="A34" s="164" t="s">
        <v>50</v>
      </c>
      <c r="B34" s="165">
        <v>4443213.02</v>
      </c>
      <c r="C34" s="164" t="s">
        <v>51</v>
      </c>
      <c r="D34" s="165">
        <v>4443213.02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33"/>
      <c r="F1" s="68"/>
      <c r="G1" s="138" t="s">
        <v>168</v>
      </c>
    </row>
    <row r="2" ht="41.25" customHeight="1" spans="1:7">
      <c r="A2" s="119" t="str">
        <f>"2026"&amp;"年一般公共预算支出预算表（按功能科目分类）"</f>
        <v>2026年一般公共预算支出预算表（按功能科目分类）</v>
      </c>
      <c r="B2" s="119"/>
      <c r="C2" s="119"/>
      <c r="D2" s="119"/>
      <c r="E2" s="119"/>
      <c r="F2" s="119"/>
      <c r="G2" s="119"/>
    </row>
    <row r="3" ht="18" customHeight="1" spans="1:7">
      <c r="A3" s="4" t="str">
        <f>"单位名称："&amp;"昆明市盘龙区社会福利中心"</f>
        <v>单位名称：昆明市盘龙区社会福利中心</v>
      </c>
      <c r="F3" s="116"/>
      <c r="G3" s="138" t="s">
        <v>1</v>
      </c>
    </row>
    <row r="4" ht="20.25" customHeight="1" spans="1:7">
      <c r="A4" s="154" t="s">
        <v>169</v>
      </c>
      <c r="B4" s="155"/>
      <c r="C4" s="120" t="s">
        <v>55</v>
      </c>
      <c r="D4" s="146" t="s">
        <v>75</v>
      </c>
      <c r="E4" s="11"/>
      <c r="F4" s="12"/>
      <c r="G4" s="135" t="s">
        <v>76</v>
      </c>
    </row>
    <row r="5" ht="20.25" customHeight="1" spans="1:7">
      <c r="A5" s="156" t="s">
        <v>72</v>
      </c>
      <c r="B5" s="156" t="s">
        <v>73</v>
      </c>
      <c r="C5" s="18"/>
      <c r="D5" s="125" t="s">
        <v>57</v>
      </c>
      <c r="E5" s="125" t="s">
        <v>170</v>
      </c>
      <c r="F5" s="125" t="s">
        <v>171</v>
      </c>
      <c r="G5" s="137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5">
        <v>1962653.02</v>
      </c>
      <c r="D7" s="75">
        <v>1922367</v>
      </c>
      <c r="E7" s="75">
        <v>1777617</v>
      </c>
      <c r="F7" s="75">
        <v>144750</v>
      </c>
      <c r="G7" s="75">
        <v>40286.02</v>
      </c>
    </row>
    <row r="8" ht="18" customHeight="1" spans="1:7">
      <c r="A8" s="132" t="s">
        <v>99</v>
      </c>
      <c r="B8" s="132" t="s">
        <v>100</v>
      </c>
      <c r="C8" s="75">
        <v>316200</v>
      </c>
      <c r="D8" s="75">
        <v>316200</v>
      </c>
      <c r="E8" s="75">
        <v>316200</v>
      </c>
      <c r="F8" s="75"/>
      <c r="G8" s="75"/>
    </row>
    <row r="9" ht="18" customHeight="1" spans="1:7">
      <c r="A9" s="157" t="s">
        <v>101</v>
      </c>
      <c r="B9" s="157" t="s">
        <v>102</v>
      </c>
      <c r="C9" s="75">
        <v>142800</v>
      </c>
      <c r="D9" s="75">
        <v>142800</v>
      </c>
      <c r="E9" s="75">
        <v>142800</v>
      </c>
      <c r="F9" s="75"/>
      <c r="G9" s="75"/>
    </row>
    <row r="10" ht="18" customHeight="1" spans="1:7">
      <c r="A10" s="157" t="s">
        <v>103</v>
      </c>
      <c r="B10" s="157" t="s">
        <v>104</v>
      </c>
      <c r="C10" s="75">
        <v>173400</v>
      </c>
      <c r="D10" s="75">
        <v>173400</v>
      </c>
      <c r="E10" s="75">
        <v>173400</v>
      </c>
      <c r="F10" s="75"/>
      <c r="G10" s="75"/>
    </row>
    <row r="11" ht="18" customHeight="1" spans="1:7">
      <c r="A11" s="132" t="s">
        <v>105</v>
      </c>
      <c r="B11" s="132" t="s">
        <v>106</v>
      </c>
      <c r="C11" s="75">
        <v>1646453.02</v>
      </c>
      <c r="D11" s="75">
        <v>1606167</v>
      </c>
      <c r="E11" s="75">
        <v>1461417</v>
      </c>
      <c r="F11" s="75">
        <v>144750</v>
      </c>
      <c r="G11" s="75">
        <v>40286.02</v>
      </c>
    </row>
    <row r="12" ht="18" customHeight="1" spans="1:7">
      <c r="A12" s="157" t="s">
        <v>107</v>
      </c>
      <c r="B12" s="157" t="s">
        <v>108</v>
      </c>
      <c r="C12" s="75">
        <v>1606167</v>
      </c>
      <c r="D12" s="75">
        <v>1606167</v>
      </c>
      <c r="E12" s="75">
        <v>1461417</v>
      </c>
      <c r="F12" s="75">
        <v>144750</v>
      </c>
      <c r="G12" s="75"/>
    </row>
    <row r="13" ht="18" customHeight="1" spans="1:7">
      <c r="A13" s="157" t="s">
        <v>109</v>
      </c>
      <c r="B13" s="157" t="s">
        <v>110</v>
      </c>
      <c r="C13" s="75">
        <v>40286.02</v>
      </c>
      <c r="D13" s="75"/>
      <c r="E13" s="75"/>
      <c r="F13" s="75"/>
      <c r="G13" s="75">
        <v>40286.02</v>
      </c>
    </row>
    <row r="14" ht="18" customHeight="1" spans="1:7">
      <c r="A14" s="28" t="s">
        <v>113</v>
      </c>
      <c r="B14" s="28" t="s">
        <v>114</v>
      </c>
      <c r="C14" s="75">
        <v>186816</v>
      </c>
      <c r="D14" s="75">
        <v>186816</v>
      </c>
      <c r="E14" s="75">
        <v>186816</v>
      </c>
      <c r="F14" s="75"/>
      <c r="G14" s="75"/>
    </row>
    <row r="15" ht="18" customHeight="1" spans="1:7">
      <c r="A15" s="132" t="s">
        <v>115</v>
      </c>
      <c r="B15" s="132" t="s">
        <v>116</v>
      </c>
      <c r="C15" s="75">
        <v>186816</v>
      </c>
      <c r="D15" s="75">
        <v>186816</v>
      </c>
      <c r="E15" s="75">
        <v>186816</v>
      </c>
      <c r="F15" s="75"/>
      <c r="G15" s="75"/>
    </row>
    <row r="16" ht="18" customHeight="1" spans="1:7">
      <c r="A16" s="157" t="s">
        <v>117</v>
      </c>
      <c r="B16" s="157" t="s">
        <v>118</v>
      </c>
      <c r="C16" s="75">
        <v>97360</v>
      </c>
      <c r="D16" s="75">
        <v>97360</v>
      </c>
      <c r="E16" s="75">
        <v>97360</v>
      </c>
      <c r="F16" s="75"/>
      <c r="G16" s="75"/>
    </row>
    <row r="17" ht="18" customHeight="1" spans="1:7">
      <c r="A17" s="157" t="s">
        <v>119</v>
      </c>
      <c r="B17" s="157" t="s">
        <v>120</v>
      </c>
      <c r="C17" s="75">
        <v>78550</v>
      </c>
      <c r="D17" s="75">
        <v>78550</v>
      </c>
      <c r="E17" s="75">
        <v>78550</v>
      </c>
      <c r="F17" s="75"/>
      <c r="G17" s="75"/>
    </row>
    <row r="18" ht="18" customHeight="1" spans="1:7">
      <c r="A18" s="157" t="s">
        <v>121</v>
      </c>
      <c r="B18" s="157" t="s">
        <v>122</v>
      </c>
      <c r="C18" s="75">
        <v>10906</v>
      </c>
      <c r="D18" s="75">
        <v>10906</v>
      </c>
      <c r="E18" s="75">
        <v>10906</v>
      </c>
      <c r="F18" s="75"/>
      <c r="G18" s="75"/>
    </row>
    <row r="19" ht="18" customHeight="1" spans="1:7">
      <c r="A19" s="28" t="s">
        <v>123</v>
      </c>
      <c r="B19" s="28" t="s">
        <v>124</v>
      </c>
      <c r="C19" s="75">
        <v>172044</v>
      </c>
      <c r="D19" s="75">
        <v>172044</v>
      </c>
      <c r="E19" s="75">
        <v>172044</v>
      </c>
      <c r="F19" s="75"/>
      <c r="G19" s="75"/>
    </row>
    <row r="20" ht="18" customHeight="1" spans="1:7">
      <c r="A20" s="132" t="s">
        <v>125</v>
      </c>
      <c r="B20" s="132" t="s">
        <v>126</v>
      </c>
      <c r="C20" s="75">
        <v>172044</v>
      </c>
      <c r="D20" s="75">
        <v>172044</v>
      </c>
      <c r="E20" s="75">
        <v>172044</v>
      </c>
      <c r="F20" s="75"/>
      <c r="G20" s="75"/>
    </row>
    <row r="21" ht="18" customHeight="1" spans="1:7">
      <c r="A21" s="157" t="s">
        <v>127</v>
      </c>
      <c r="B21" s="157" t="s">
        <v>128</v>
      </c>
      <c r="C21" s="75">
        <v>172044</v>
      </c>
      <c r="D21" s="75">
        <v>172044</v>
      </c>
      <c r="E21" s="75">
        <v>172044</v>
      </c>
      <c r="F21" s="75"/>
      <c r="G21" s="75"/>
    </row>
    <row r="22" ht="18" customHeight="1" spans="1:7">
      <c r="A22" s="28" t="s">
        <v>129</v>
      </c>
      <c r="B22" s="28" t="s">
        <v>81</v>
      </c>
      <c r="C22" s="75"/>
      <c r="D22" s="75"/>
      <c r="E22" s="75"/>
      <c r="F22" s="75"/>
      <c r="G22" s="75"/>
    </row>
    <row r="23" ht="18" customHeight="1" spans="1:7">
      <c r="A23" s="132" t="s">
        <v>130</v>
      </c>
      <c r="B23" s="132" t="s">
        <v>131</v>
      </c>
      <c r="C23" s="75"/>
      <c r="D23" s="75"/>
      <c r="E23" s="75"/>
      <c r="F23" s="75"/>
      <c r="G23" s="75"/>
    </row>
    <row r="24" ht="18" customHeight="1" spans="1:7">
      <c r="A24" s="157" t="s">
        <v>132</v>
      </c>
      <c r="B24" s="157" t="s">
        <v>133</v>
      </c>
      <c r="C24" s="75"/>
      <c r="D24" s="75"/>
      <c r="E24" s="75"/>
      <c r="F24" s="75"/>
      <c r="G24" s="75"/>
    </row>
    <row r="25" ht="18" customHeight="1" spans="1:7">
      <c r="A25" s="74" t="s">
        <v>172</v>
      </c>
      <c r="B25" s="158" t="s">
        <v>172</v>
      </c>
      <c r="C25" s="75">
        <v>2321513.02</v>
      </c>
      <c r="D25" s="75">
        <v>2281227</v>
      </c>
      <c r="E25" s="75">
        <v>2136477</v>
      </c>
      <c r="F25" s="75">
        <v>144750</v>
      </c>
      <c r="G25" s="75">
        <v>40286.02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0" sqref="C10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1"/>
      <c r="B1" s="41"/>
      <c r="C1" s="41"/>
      <c r="D1" s="41"/>
      <c r="E1" s="40"/>
      <c r="F1" s="150" t="s">
        <v>173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6" t="str">
        <f>"单位名称："&amp;"昆明市盘龙区社会福利中心"</f>
        <v>单位名称：昆明市盘龙区社会福利中心</v>
      </c>
      <c r="B3" s="152"/>
      <c r="D3" s="41"/>
      <c r="E3" s="40"/>
      <c r="F3" s="61" t="s">
        <v>1</v>
      </c>
    </row>
    <row r="4" ht="27" customHeight="1" spans="1:6">
      <c r="A4" s="45" t="s">
        <v>174</v>
      </c>
      <c r="B4" s="45" t="s">
        <v>175</v>
      </c>
      <c r="C4" s="47" t="s">
        <v>176</v>
      </c>
      <c r="D4" s="45"/>
      <c r="E4" s="46"/>
      <c r="F4" s="45" t="s">
        <v>177</v>
      </c>
    </row>
    <row r="5" ht="28.5" customHeight="1" spans="1:6">
      <c r="A5" s="153"/>
      <c r="B5" s="49"/>
      <c r="C5" s="46" t="s">
        <v>57</v>
      </c>
      <c r="D5" s="46" t="s">
        <v>178</v>
      </c>
      <c r="E5" s="46" t="s">
        <v>179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5"/>
      <c r="B7" s="75"/>
      <c r="C7" s="75"/>
      <c r="D7" s="75"/>
      <c r="E7" s="75"/>
      <c r="F7" s="75"/>
    </row>
    <row r="8" customHeight="1" spans="1:1">
      <c r="A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topLeftCell="O1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33"/>
      <c r="C1" s="139"/>
      <c r="E1" s="140"/>
      <c r="F1" s="140"/>
      <c r="G1" s="140"/>
      <c r="H1" s="140"/>
      <c r="I1" s="77"/>
      <c r="J1" s="77"/>
      <c r="K1" s="77"/>
      <c r="L1" s="77"/>
      <c r="M1" s="77"/>
      <c r="N1" s="77"/>
      <c r="R1" s="77"/>
      <c r="V1" s="139"/>
      <c r="X1" s="2" t="s">
        <v>181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"单位名称："&amp;"昆明市盘龙区社会福利中心"</f>
        <v>单位名称：昆明市盘龙区社会福利中心</v>
      </c>
      <c r="B3" s="5"/>
      <c r="C3" s="141"/>
      <c r="D3" s="141"/>
      <c r="E3" s="141"/>
      <c r="F3" s="141"/>
      <c r="G3" s="141"/>
      <c r="H3" s="141"/>
      <c r="I3" s="79"/>
      <c r="J3" s="79"/>
      <c r="K3" s="79"/>
      <c r="L3" s="79"/>
      <c r="M3" s="79"/>
      <c r="N3" s="79"/>
      <c r="O3" s="6"/>
      <c r="P3" s="6"/>
      <c r="Q3" s="6"/>
      <c r="R3" s="79"/>
      <c r="V3" s="139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6" t="s">
        <v>190</v>
      </c>
      <c r="J4" s="102" t="s">
        <v>190</v>
      </c>
      <c r="K4" s="102"/>
      <c r="L4" s="102"/>
      <c r="M4" s="102"/>
      <c r="N4" s="102"/>
      <c r="O4" s="11"/>
      <c r="P4" s="11"/>
      <c r="Q4" s="11"/>
      <c r="R4" s="95" t="s">
        <v>61</v>
      </c>
      <c r="S4" s="102" t="s">
        <v>62</v>
      </c>
      <c r="T4" s="102"/>
      <c r="U4" s="102"/>
      <c r="V4" s="102"/>
      <c r="W4" s="102"/>
      <c r="X4" s="103"/>
    </row>
    <row r="5" ht="18" customHeight="1" spans="1:24">
      <c r="A5" s="13"/>
      <c r="B5" s="27"/>
      <c r="C5" s="122"/>
      <c r="D5" s="13"/>
      <c r="E5" s="13"/>
      <c r="F5" s="13"/>
      <c r="G5" s="13"/>
      <c r="H5" s="13"/>
      <c r="I5" s="120" t="s">
        <v>191</v>
      </c>
      <c r="J5" s="146" t="s">
        <v>58</v>
      </c>
      <c r="K5" s="102"/>
      <c r="L5" s="102"/>
      <c r="M5" s="102"/>
      <c r="N5" s="103"/>
      <c r="O5" s="10" t="s">
        <v>192</v>
      </c>
      <c r="P5" s="11"/>
      <c r="Q5" s="12"/>
      <c r="R5" s="8" t="s">
        <v>61</v>
      </c>
      <c r="S5" s="146" t="s">
        <v>62</v>
      </c>
      <c r="T5" s="95" t="s">
        <v>64</v>
      </c>
      <c r="U5" s="102" t="s">
        <v>62</v>
      </c>
      <c r="V5" s="95" t="s">
        <v>66</v>
      </c>
      <c r="W5" s="95" t="s">
        <v>67</v>
      </c>
      <c r="X5" s="149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7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2"/>
      <c r="B7" s="18"/>
      <c r="C7" s="142"/>
      <c r="D7" s="142"/>
      <c r="E7" s="142"/>
      <c r="F7" s="142"/>
      <c r="G7" s="142"/>
      <c r="H7" s="142"/>
      <c r="I7" s="142"/>
      <c r="J7" s="148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3" t="s">
        <v>200</v>
      </c>
      <c r="B9" s="143" t="s">
        <v>70</v>
      </c>
      <c r="C9" s="143" t="s">
        <v>201</v>
      </c>
      <c r="D9" s="143" t="s">
        <v>202</v>
      </c>
      <c r="E9" s="143" t="s">
        <v>107</v>
      </c>
      <c r="F9" s="143" t="s">
        <v>108</v>
      </c>
      <c r="G9" s="143" t="s">
        <v>203</v>
      </c>
      <c r="H9" s="143" t="s">
        <v>204</v>
      </c>
      <c r="I9" s="75">
        <v>21850</v>
      </c>
      <c r="J9" s="75">
        <v>21850</v>
      </c>
      <c r="K9" s="75"/>
      <c r="L9" s="75"/>
      <c r="M9" s="75">
        <v>21850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ht="20.25" customHeight="1" spans="1:24">
      <c r="A10" s="143" t="s">
        <v>200</v>
      </c>
      <c r="B10" s="143" t="s">
        <v>70</v>
      </c>
      <c r="C10" s="143" t="s">
        <v>201</v>
      </c>
      <c r="D10" s="143" t="s">
        <v>202</v>
      </c>
      <c r="E10" s="143" t="s">
        <v>107</v>
      </c>
      <c r="F10" s="143" t="s">
        <v>108</v>
      </c>
      <c r="G10" s="143" t="s">
        <v>205</v>
      </c>
      <c r="H10" s="143" t="s">
        <v>206</v>
      </c>
      <c r="I10" s="75">
        <v>3800</v>
      </c>
      <c r="J10" s="75">
        <v>3800</v>
      </c>
      <c r="K10" s="126"/>
      <c r="L10" s="126"/>
      <c r="M10" s="75">
        <v>3800</v>
      </c>
      <c r="N10" s="126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ht="20.25" customHeight="1" spans="1:24">
      <c r="A11" s="143" t="s">
        <v>200</v>
      </c>
      <c r="B11" s="143" t="s">
        <v>70</v>
      </c>
      <c r="C11" s="143" t="s">
        <v>201</v>
      </c>
      <c r="D11" s="143" t="s">
        <v>202</v>
      </c>
      <c r="E11" s="143" t="s">
        <v>107</v>
      </c>
      <c r="F11" s="143" t="s">
        <v>108</v>
      </c>
      <c r="G11" s="143" t="s">
        <v>205</v>
      </c>
      <c r="H11" s="143" t="s">
        <v>206</v>
      </c>
      <c r="I11" s="75">
        <v>3490</v>
      </c>
      <c r="J11" s="75">
        <v>3490</v>
      </c>
      <c r="K11" s="126"/>
      <c r="L11" s="126"/>
      <c r="M11" s="75">
        <v>3490</v>
      </c>
      <c r="N11" s="126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ht="20.25" customHeight="1" spans="1:24">
      <c r="A12" s="143" t="s">
        <v>200</v>
      </c>
      <c r="B12" s="143" t="s">
        <v>70</v>
      </c>
      <c r="C12" s="143" t="s">
        <v>201</v>
      </c>
      <c r="D12" s="143" t="s">
        <v>202</v>
      </c>
      <c r="E12" s="143" t="s">
        <v>107</v>
      </c>
      <c r="F12" s="143" t="s">
        <v>108</v>
      </c>
      <c r="G12" s="143" t="s">
        <v>207</v>
      </c>
      <c r="H12" s="143" t="s">
        <v>208</v>
      </c>
      <c r="I12" s="75">
        <v>5390</v>
      </c>
      <c r="J12" s="75">
        <v>5390</v>
      </c>
      <c r="K12" s="126"/>
      <c r="L12" s="126"/>
      <c r="M12" s="75">
        <v>5390</v>
      </c>
      <c r="N12" s="126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ht="20.25" customHeight="1" spans="1:24">
      <c r="A13" s="143" t="s">
        <v>200</v>
      </c>
      <c r="B13" s="143" t="s">
        <v>70</v>
      </c>
      <c r="C13" s="143" t="s">
        <v>201</v>
      </c>
      <c r="D13" s="143" t="s">
        <v>202</v>
      </c>
      <c r="E13" s="143" t="s">
        <v>107</v>
      </c>
      <c r="F13" s="143" t="s">
        <v>108</v>
      </c>
      <c r="G13" s="143" t="s">
        <v>209</v>
      </c>
      <c r="H13" s="143" t="s">
        <v>210</v>
      </c>
      <c r="I13" s="75">
        <v>9810</v>
      </c>
      <c r="J13" s="75">
        <v>9810</v>
      </c>
      <c r="K13" s="126"/>
      <c r="L13" s="126"/>
      <c r="M13" s="75">
        <v>9810</v>
      </c>
      <c r="N13" s="126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ht="20.25" customHeight="1" spans="1:24">
      <c r="A14" s="143" t="s">
        <v>200</v>
      </c>
      <c r="B14" s="143" t="s">
        <v>70</v>
      </c>
      <c r="C14" s="143" t="s">
        <v>201</v>
      </c>
      <c r="D14" s="143" t="s">
        <v>202</v>
      </c>
      <c r="E14" s="143" t="s">
        <v>107</v>
      </c>
      <c r="F14" s="143" t="s">
        <v>108</v>
      </c>
      <c r="G14" s="143" t="s">
        <v>211</v>
      </c>
      <c r="H14" s="143" t="s">
        <v>212</v>
      </c>
      <c r="I14" s="75">
        <v>14250</v>
      </c>
      <c r="J14" s="75">
        <v>14250</v>
      </c>
      <c r="K14" s="126"/>
      <c r="L14" s="126"/>
      <c r="M14" s="75">
        <v>14250</v>
      </c>
      <c r="N14" s="126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ht="20.25" customHeight="1" spans="1:24">
      <c r="A15" s="143" t="s">
        <v>200</v>
      </c>
      <c r="B15" s="143" t="s">
        <v>70</v>
      </c>
      <c r="C15" s="143" t="s">
        <v>201</v>
      </c>
      <c r="D15" s="143" t="s">
        <v>202</v>
      </c>
      <c r="E15" s="143" t="s">
        <v>107</v>
      </c>
      <c r="F15" s="143" t="s">
        <v>108</v>
      </c>
      <c r="G15" s="143" t="s">
        <v>213</v>
      </c>
      <c r="H15" s="143" t="s">
        <v>214</v>
      </c>
      <c r="I15" s="75">
        <v>15200</v>
      </c>
      <c r="J15" s="75">
        <v>15200</v>
      </c>
      <c r="K15" s="126"/>
      <c r="L15" s="126"/>
      <c r="M15" s="75">
        <v>15200</v>
      </c>
      <c r="N15" s="126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ht="20.25" customHeight="1" spans="1:24">
      <c r="A16" s="143" t="s">
        <v>200</v>
      </c>
      <c r="B16" s="143" t="s">
        <v>70</v>
      </c>
      <c r="C16" s="143" t="s">
        <v>201</v>
      </c>
      <c r="D16" s="143" t="s">
        <v>202</v>
      </c>
      <c r="E16" s="143" t="s">
        <v>107</v>
      </c>
      <c r="F16" s="143" t="s">
        <v>108</v>
      </c>
      <c r="G16" s="143" t="s">
        <v>215</v>
      </c>
      <c r="H16" s="143" t="s">
        <v>216</v>
      </c>
      <c r="I16" s="75">
        <v>5700</v>
      </c>
      <c r="J16" s="75">
        <v>5700</v>
      </c>
      <c r="K16" s="126"/>
      <c r="L16" s="126"/>
      <c r="M16" s="75">
        <v>5700</v>
      </c>
      <c r="N16" s="126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ht="20.25" customHeight="1" spans="1:24">
      <c r="A17" s="143" t="s">
        <v>200</v>
      </c>
      <c r="B17" s="143" t="s">
        <v>70</v>
      </c>
      <c r="C17" s="143" t="s">
        <v>201</v>
      </c>
      <c r="D17" s="143" t="s">
        <v>202</v>
      </c>
      <c r="E17" s="143" t="s">
        <v>107</v>
      </c>
      <c r="F17" s="143" t="s">
        <v>108</v>
      </c>
      <c r="G17" s="143" t="s">
        <v>217</v>
      </c>
      <c r="H17" s="143" t="s">
        <v>218</v>
      </c>
      <c r="I17" s="75">
        <v>24000</v>
      </c>
      <c r="J17" s="75">
        <v>24000</v>
      </c>
      <c r="K17" s="126"/>
      <c r="L17" s="126"/>
      <c r="M17" s="75">
        <v>24000</v>
      </c>
      <c r="N17" s="126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ht="20.25" customHeight="1" spans="1:24">
      <c r="A18" s="143" t="s">
        <v>200</v>
      </c>
      <c r="B18" s="143" t="s">
        <v>70</v>
      </c>
      <c r="C18" s="143" t="s">
        <v>201</v>
      </c>
      <c r="D18" s="143" t="s">
        <v>202</v>
      </c>
      <c r="E18" s="143" t="s">
        <v>107</v>
      </c>
      <c r="F18" s="143" t="s">
        <v>108</v>
      </c>
      <c r="G18" s="143" t="s">
        <v>217</v>
      </c>
      <c r="H18" s="143" t="s">
        <v>218</v>
      </c>
      <c r="I18" s="75">
        <v>6000</v>
      </c>
      <c r="J18" s="75">
        <v>6000</v>
      </c>
      <c r="K18" s="126"/>
      <c r="L18" s="126"/>
      <c r="M18" s="75">
        <v>6000</v>
      </c>
      <c r="N18" s="126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ht="20.25" customHeight="1" spans="1:24">
      <c r="A19" s="143" t="s">
        <v>200</v>
      </c>
      <c r="B19" s="143" t="s">
        <v>70</v>
      </c>
      <c r="C19" s="143" t="s">
        <v>201</v>
      </c>
      <c r="D19" s="143" t="s">
        <v>202</v>
      </c>
      <c r="E19" s="143" t="s">
        <v>107</v>
      </c>
      <c r="F19" s="143" t="s">
        <v>108</v>
      </c>
      <c r="G19" s="143" t="s">
        <v>217</v>
      </c>
      <c r="H19" s="143" t="s">
        <v>218</v>
      </c>
      <c r="I19" s="75">
        <v>4200</v>
      </c>
      <c r="J19" s="75">
        <v>4200</v>
      </c>
      <c r="K19" s="126"/>
      <c r="L19" s="126"/>
      <c r="M19" s="75">
        <v>4200</v>
      </c>
      <c r="N19" s="126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ht="20.25" customHeight="1" spans="1:24">
      <c r="A20" s="143" t="s">
        <v>200</v>
      </c>
      <c r="B20" s="143" t="s">
        <v>70</v>
      </c>
      <c r="C20" s="143" t="s">
        <v>219</v>
      </c>
      <c r="D20" s="143" t="s">
        <v>220</v>
      </c>
      <c r="E20" s="143" t="s">
        <v>107</v>
      </c>
      <c r="F20" s="143" t="s">
        <v>108</v>
      </c>
      <c r="G20" s="143" t="s">
        <v>221</v>
      </c>
      <c r="H20" s="143" t="s">
        <v>222</v>
      </c>
      <c r="I20" s="75">
        <v>469356</v>
      </c>
      <c r="J20" s="75">
        <v>469356</v>
      </c>
      <c r="K20" s="126"/>
      <c r="L20" s="126"/>
      <c r="M20" s="75">
        <v>469356</v>
      </c>
      <c r="N20" s="126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ht="20.25" customHeight="1" spans="1:24">
      <c r="A21" s="143" t="s">
        <v>200</v>
      </c>
      <c r="B21" s="143" t="s">
        <v>70</v>
      </c>
      <c r="C21" s="143" t="s">
        <v>219</v>
      </c>
      <c r="D21" s="143" t="s">
        <v>220</v>
      </c>
      <c r="E21" s="143" t="s">
        <v>107</v>
      </c>
      <c r="F21" s="143" t="s">
        <v>108</v>
      </c>
      <c r="G21" s="143" t="s">
        <v>223</v>
      </c>
      <c r="H21" s="143" t="s">
        <v>224</v>
      </c>
      <c r="I21" s="75">
        <v>39113</v>
      </c>
      <c r="J21" s="75">
        <v>39113</v>
      </c>
      <c r="K21" s="126"/>
      <c r="L21" s="126"/>
      <c r="M21" s="75">
        <v>39113</v>
      </c>
      <c r="N21" s="126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ht="20.25" customHeight="1" spans="1:24">
      <c r="A22" s="143" t="s">
        <v>200</v>
      </c>
      <c r="B22" s="143" t="s">
        <v>70</v>
      </c>
      <c r="C22" s="143" t="s">
        <v>219</v>
      </c>
      <c r="D22" s="143" t="s">
        <v>220</v>
      </c>
      <c r="E22" s="143" t="s">
        <v>107</v>
      </c>
      <c r="F22" s="143" t="s">
        <v>108</v>
      </c>
      <c r="G22" s="143" t="s">
        <v>225</v>
      </c>
      <c r="H22" s="143" t="s">
        <v>226</v>
      </c>
      <c r="I22" s="75">
        <v>290256</v>
      </c>
      <c r="J22" s="75">
        <v>290256</v>
      </c>
      <c r="K22" s="126"/>
      <c r="L22" s="126"/>
      <c r="M22" s="75">
        <v>290256</v>
      </c>
      <c r="N22" s="126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ht="20.25" customHeight="1" spans="1:24">
      <c r="A23" s="143" t="s">
        <v>200</v>
      </c>
      <c r="B23" s="143" t="s">
        <v>70</v>
      </c>
      <c r="C23" s="143" t="s">
        <v>219</v>
      </c>
      <c r="D23" s="143" t="s">
        <v>220</v>
      </c>
      <c r="E23" s="143" t="s">
        <v>107</v>
      </c>
      <c r="F23" s="143" t="s">
        <v>108</v>
      </c>
      <c r="G23" s="143" t="s">
        <v>225</v>
      </c>
      <c r="H23" s="143" t="s">
        <v>226</v>
      </c>
      <c r="I23" s="75">
        <v>178920</v>
      </c>
      <c r="J23" s="75">
        <v>178920</v>
      </c>
      <c r="K23" s="126"/>
      <c r="L23" s="126"/>
      <c r="M23" s="75">
        <v>178920</v>
      </c>
      <c r="N23" s="126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ht="20.25" customHeight="1" spans="1:24">
      <c r="A24" s="143" t="s">
        <v>200</v>
      </c>
      <c r="B24" s="143" t="s">
        <v>70</v>
      </c>
      <c r="C24" s="143" t="s">
        <v>227</v>
      </c>
      <c r="D24" s="143" t="s">
        <v>228</v>
      </c>
      <c r="E24" s="143" t="s">
        <v>103</v>
      </c>
      <c r="F24" s="143" t="s">
        <v>104</v>
      </c>
      <c r="G24" s="143" t="s">
        <v>229</v>
      </c>
      <c r="H24" s="143" t="s">
        <v>230</v>
      </c>
      <c r="I24" s="75">
        <v>173400</v>
      </c>
      <c r="J24" s="75">
        <v>173400</v>
      </c>
      <c r="K24" s="126"/>
      <c r="L24" s="126"/>
      <c r="M24" s="75">
        <v>173400</v>
      </c>
      <c r="N24" s="126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ht="20.25" customHeight="1" spans="1:24">
      <c r="A25" s="143" t="s">
        <v>200</v>
      </c>
      <c r="B25" s="143" t="s">
        <v>70</v>
      </c>
      <c r="C25" s="143" t="s">
        <v>227</v>
      </c>
      <c r="D25" s="143" t="s">
        <v>228</v>
      </c>
      <c r="E25" s="143" t="s">
        <v>117</v>
      </c>
      <c r="F25" s="143" t="s">
        <v>118</v>
      </c>
      <c r="G25" s="143" t="s">
        <v>231</v>
      </c>
      <c r="H25" s="143" t="s">
        <v>232</v>
      </c>
      <c r="I25" s="75">
        <v>97360</v>
      </c>
      <c r="J25" s="75">
        <v>97360</v>
      </c>
      <c r="K25" s="126"/>
      <c r="L25" s="126"/>
      <c r="M25" s="75">
        <v>97360</v>
      </c>
      <c r="N25" s="126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ht="20.25" customHeight="1" spans="1:24">
      <c r="A26" s="143" t="s">
        <v>200</v>
      </c>
      <c r="B26" s="143" t="s">
        <v>70</v>
      </c>
      <c r="C26" s="143" t="s">
        <v>227</v>
      </c>
      <c r="D26" s="143" t="s">
        <v>228</v>
      </c>
      <c r="E26" s="143" t="s">
        <v>119</v>
      </c>
      <c r="F26" s="143" t="s">
        <v>120</v>
      </c>
      <c r="G26" s="143" t="s">
        <v>233</v>
      </c>
      <c r="H26" s="143" t="s">
        <v>234</v>
      </c>
      <c r="I26" s="75">
        <v>54190</v>
      </c>
      <c r="J26" s="75">
        <v>54190</v>
      </c>
      <c r="K26" s="126"/>
      <c r="L26" s="126"/>
      <c r="M26" s="75">
        <v>54190</v>
      </c>
      <c r="N26" s="126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ht="20.25" customHeight="1" spans="1:24">
      <c r="A27" s="143" t="s">
        <v>200</v>
      </c>
      <c r="B27" s="143" t="s">
        <v>70</v>
      </c>
      <c r="C27" s="143" t="s">
        <v>227</v>
      </c>
      <c r="D27" s="143" t="s">
        <v>228</v>
      </c>
      <c r="E27" s="143" t="s">
        <v>119</v>
      </c>
      <c r="F27" s="143" t="s">
        <v>120</v>
      </c>
      <c r="G27" s="143" t="s">
        <v>233</v>
      </c>
      <c r="H27" s="143" t="s">
        <v>234</v>
      </c>
      <c r="I27" s="75">
        <v>24360</v>
      </c>
      <c r="J27" s="75">
        <v>24360</v>
      </c>
      <c r="K27" s="126"/>
      <c r="L27" s="126"/>
      <c r="M27" s="75">
        <v>24360</v>
      </c>
      <c r="N27" s="126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ht="20.25" customHeight="1" spans="1:24">
      <c r="A28" s="143" t="s">
        <v>200</v>
      </c>
      <c r="B28" s="143" t="s">
        <v>70</v>
      </c>
      <c r="C28" s="143" t="s">
        <v>227</v>
      </c>
      <c r="D28" s="143" t="s">
        <v>228</v>
      </c>
      <c r="E28" s="143" t="s">
        <v>107</v>
      </c>
      <c r="F28" s="143" t="s">
        <v>108</v>
      </c>
      <c r="G28" s="143" t="s">
        <v>235</v>
      </c>
      <c r="H28" s="143" t="s">
        <v>236</v>
      </c>
      <c r="I28" s="75">
        <v>7590</v>
      </c>
      <c r="J28" s="75">
        <v>7590</v>
      </c>
      <c r="K28" s="126"/>
      <c r="L28" s="126"/>
      <c r="M28" s="75">
        <v>7590</v>
      </c>
      <c r="N28" s="126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ht="20.25" customHeight="1" spans="1:24">
      <c r="A29" s="143" t="s">
        <v>200</v>
      </c>
      <c r="B29" s="143" t="s">
        <v>70</v>
      </c>
      <c r="C29" s="143" t="s">
        <v>227</v>
      </c>
      <c r="D29" s="143" t="s">
        <v>228</v>
      </c>
      <c r="E29" s="143" t="s">
        <v>121</v>
      </c>
      <c r="F29" s="143" t="s">
        <v>122</v>
      </c>
      <c r="G29" s="143" t="s">
        <v>235</v>
      </c>
      <c r="H29" s="143" t="s">
        <v>236</v>
      </c>
      <c r="I29" s="75">
        <v>2440</v>
      </c>
      <c r="J29" s="75">
        <v>2440</v>
      </c>
      <c r="K29" s="126"/>
      <c r="L29" s="126"/>
      <c r="M29" s="75">
        <v>2440</v>
      </c>
      <c r="N29" s="126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ht="20.25" customHeight="1" spans="1:24">
      <c r="A30" s="143" t="s">
        <v>200</v>
      </c>
      <c r="B30" s="143" t="s">
        <v>70</v>
      </c>
      <c r="C30" s="143" t="s">
        <v>227</v>
      </c>
      <c r="D30" s="143" t="s">
        <v>228</v>
      </c>
      <c r="E30" s="143" t="s">
        <v>121</v>
      </c>
      <c r="F30" s="143" t="s">
        <v>122</v>
      </c>
      <c r="G30" s="143" t="s">
        <v>235</v>
      </c>
      <c r="H30" s="143" t="s">
        <v>236</v>
      </c>
      <c r="I30" s="75">
        <v>3486</v>
      </c>
      <c r="J30" s="75">
        <v>3486</v>
      </c>
      <c r="K30" s="126"/>
      <c r="L30" s="126"/>
      <c r="M30" s="75">
        <v>3486</v>
      </c>
      <c r="N30" s="126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ht="20.25" customHeight="1" spans="1:24">
      <c r="A31" s="143" t="s">
        <v>200</v>
      </c>
      <c r="B31" s="143" t="s">
        <v>70</v>
      </c>
      <c r="C31" s="143" t="s">
        <v>227</v>
      </c>
      <c r="D31" s="143" t="s">
        <v>228</v>
      </c>
      <c r="E31" s="143" t="s">
        <v>121</v>
      </c>
      <c r="F31" s="143" t="s">
        <v>122</v>
      </c>
      <c r="G31" s="143" t="s">
        <v>235</v>
      </c>
      <c r="H31" s="143" t="s">
        <v>236</v>
      </c>
      <c r="I31" s="75">
        <v>4980</v>
      </c>
      <c r="J31" s="75">
        <v>4980</v>
      </c>
      <c r="K31" s="126"/>
      <c r="L31" s="126"/>
      <c r="M31" s="75">
        <v>4980</v>
      </c>
      <c r="N31" s="126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ht="20.25" customHeight="1" spans="1:24">
      <c r="A32" s="143" t="s">
        <v>200</v>
      </c>
      <c r="B32" s="143" t="s">
        <v>70</v>
      </c>
      <c r="C32" s="143" t="s">
        <v>237</v>
      </c>
      <c r="D32" s="143" t="s">
        <v>128</v>
      </c>
      <c r="E32" s="143" t="s">
        <v>127</v>
      </c>
      <c r="F32" s="143" t="s">
        <v>128</v>
      </c>
      <c r="G32" s="143" t="s">
        <v>238</v>
      </c>
      <c r="H32" s="143" t="s">
        <v>128</v>
      </c>
      <c r="I32" s="75">
        <v>172044</v>
      </c>
      <c r="J32" s="75">
        <v>172044</v>
      </c>
      <c r="K32" s="126"/>
      <c r="L32" s="126"/>
      <c r="M32" s="75">
        <v>172044</v>
      </c>
      <c r="N32" s="126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ht="20.25" customHeight="1" spans="1:24">
      <c r="A33" s="143" t="s">
        <v>200</v>
      </c>
      <c r="B33" s="143" t="s">
        <v>70</v>
      </c>
      <c r="C33" s="143" t="s">
        <v>239</v>
      </c>
      <c r="D33" s="143" t="s">
        <v>240</v>
      </c>
      <c r="E33" s="143" t="s">
        <v>107</v>
      </c>
      <c r="F33" s="143" t="s">
        <v>108</v>
      </c>
      <c r="G33" s="143" t="s">
        <v>241</v>
      </c>
      <c r="H33" s="143" t="s">
        <v>240</v>
      </c>
      <c r="I33" s="75">
        <v>9460</v>
      </c>
      <c r="J33" s="75">
        <v>9460</v>
      </c>
      <c r="K33" s="126"/>
      <c r="L33" s="126"/>
      <c r="M33" s="75">
        <v>9460</v>
      </c>
      <c r="N33" s="126"/>
      <c r="O33" s="75"/>
      <c r="P33" s="75"/>
      <c r="Q33" s="75"/>
      <c r="R33" s="75"/>
      <c r="S33" s="75"/>
      <c r="T33" s="75"/>
      <c r="U33" s="75"/>
      <c r="V33" s="75"/>
      <c r="W33" s="75"/>
      <c r="X33" s="75"/>
    </row>
    <row r="34" ht="20.25" customHeight="1" spans="1:24">
      <c r="A34" s="143" t="s">
        <v>200</v>
      </c>
      <c r="B34" s="143" t="s">
        <v>70</v>
      </c>
      <c r="C34" s="143" t="s">
        <v>242</v>
      </c>
      <c r="D34" s="143" t="s">
        <v>243</v>
      </c>
      <c r="E34" s="143" t="s">
        <v>107</v>
      </c>
      <c r="F34" s="143" t="s">
        <v>108</v>
      </c>
      <c r="G34" s="143" t="s">
        <v>223</v>
      </c>
      <c r="H34" s="143" t="s">
        <v>224</v>
      </c>
      <c r="I34" s="75">
        <v>144000</v>
      </c>
      <c r="J34" s="75">
        <v>144000</v>
      </c>
      <c r="K34" s="126"/>
      <c r="L34" s="126"/>
      <c r="M34" s="75">
        <v>144000</v>
      </c>
      <c r="N34" s="126"/>
      <c r="O34" s="75"/>
      <c r="P34" s="75"/>
      <c r="Q34" s="75"/>
      <c r="R34" s="75"/>
      <c r="S34" s="75"/>
      <c r="T34" s="75"/>
      <c r="U34" s="75"/>
      <c r="V34" s="75"/>
      <c r="W34" s="75"/>
      <c r="X34" s="75"/>
    </row>
    <row r="35" ht="20.25" customHeight="1" spans="1:24">
      <c r="A35" s="143" t="s">
        <v>200</v>
      </c>
      <c r="B35" s="143" t="s">
        <v>70</v>
      </c>
      <c r="C35" s="143" t="s">
        <v>242</v>
      </c>
      <c r="D35" s="143" t="s">
        <v>243</v>
      </c>
      <c r="E35" s="143" t="s">
        <v>107</v>
      </c>
      <c r="F35" s="143" t="s">
        <v>108</v>
      </c>
      <c r="G35" s="143" t="s">
        <v>223</v>
      </c>
      <c r="H35" s="143" t="s">
        <v>224</v>
      </c>
      <c r="I35" s="75">
        <v>132000</v>
      </c>
      <c r="J35" s="75">
        <v>132000</v>
      </c>
      <c r="K35" s="126"/>
      <c r="L35" s="126"/>
      <c r="M35" s="75">
        <v>132000</v>
      </c>
      <c r="N35" s="126"/>
      <c r="O35" s="75"/>
      <c r="P35" s="75"/>
      <c r="Q35" s="75"/>
      <c r="R35" s="75"/>
      <c r="S35" s="75"/>
      <c r="T35" s="75"/>
      <c r="U35" s="75"/>
      <c r="V35" s="75"/>
      <c r="W35" s="75"/>
      <c r="X35" s="75"/>
    </row>
    <row r="36" ht="20.25" customHeight="1" spans="1:24">
      <c r="A36" s="143" t="s">
        <v>200</v>
      </c>
      <c r="B36" s="143" t="s">
        <v>70</v>
      </c>
      <c r="C36" s="143" t="s">
        <v>242</v>
      </c>
      <c r="D36" s="143" t="s">
        <v>243</v>
      </c>
      <c r="E36" s="143" t="s">
        <v>107</v>
      </c>
      <c r="F36" s="143" t="s">
        <v>108</v>
      </c>
      <c r="G36" s="143" t="s">
        <v>225</v>
      </c>
      <c r="H36" s="143" t="s">
        <v>226</v>
      </c>
      <c r="I36" s="75">
        <v>180000</v>
      </c>
      <c r="J36" s="75">
        <v>180000</v>
      </c>
      <c r="K36" s="126"/>
      <c r="L36" s="126"/>
      <c r="M36" s="75">
        <v>180000</v>
      </c>
      <c r="N36" s="126"/>
      <c r="O36" s="75"/>
      <c r="P36" s="75"/>
      <c r="Q36" s="75"/>
      <c r="R36" s="75"/>
      <c r="S36" s="75"/>
      <c r="T36" s="75"/>
      <c r="U36" s="75"/>
      <c r="V36" s="75"/>
      <c r="W36" s="75"/>
      <c r="X36" s="75"/>
    </row>
    <row r="37" ht="20.25" customHeight="1" spans="1:24">
      <c r="A37" s="143" t="s">
        <v>200</v>
      </c>
      <c r="B37" s="143" t="s">
        <v>70</v>
      </c>
      <c r="C37" s="143" t="s">
        <v>244</v>
      </c>
      <c r="D37" s="143" t="s">
        <v>245</v>
      </c>
      <c r="E37" s="143" t="s">
        <v>107</v>
      </c>
      <c r="F37" s="143" t="s">
        <v>108</v>
      </c>
      <c r="G37" s="143" t="s">
        <v>235</v>
      </c>
      <c r="H37" s="143" t="s">
        <v>236</v>
      </c>
      <c r="I37" s="75">
        <v>20182</v>
      </c>
      <c r="J37" s="75">
        <v>20182</v>
      </c>
      <c r="K37" s="126"/>
      <c r="L37" s="126"/>
      <c r="M37" s="75">
        <v>20182</v>
      </c>
      <c r="N37" s="126"/>
      <c r="O37" s="75"/>
      <c r="P37" s="75"/>
      <c r="Q37" s="75"/>
      <c r="R37" s="75"/>
      <c r="S37" s="75"/>
      <c r="T37" s="75"/>
      <c r="U37" s="75"/>
      <c r="V37" s="75"/>
      <c r="W37" s="75"/>
      <c r="X37" s="75"/>
    </row>
    <row r="38" ht="20.25" customHeight="1" spans="1:24">
      <c r="A38" s="143" t="s">
        <v>200</v>
      </c>
      <c r="B38" s="143" t="s">
        <v>70</v>
      </c>
      <c r="C38" s="143" t="s">
        <v>246</v>
      </c>
      <c r="D38" s="143" t="s">
        <v>247</v>
      </c>
      <c r="E38" s="143" t="s">
        <v>107</v>
      </c>
      <c r="F38" s="143" t="s">
        <v>108</v>
      </c>
      <c r="G38" s="143" t="s">
        <v>217</v>
      </c>
      <c r="H38" s="143" t="s">
        <v>218</v>
      </c>
      <c r="I38" s="75">
        <v>16800</v>
      </c>
      <c r="J38" s="75">
        <v>16800</v>
      </c>
      <c r="K38" s="126"/>
      <c r="L38" s="126"/>
      <c r="M38" s="75">
        <v>16800</v>
      </c>
      <c r="N38" s="126"/>
      <c r="O38" s="75"/>
      <c r="P38" s="75"/>
      <c r="Q38" s="75"/>
      <c r="R38" s="75"/>
      <c r="S38" s="75"/>
      <c r="T38" s="75"/>
      <c r="U38" s="75"/>
      <c r="V38" s="75"/>
      <c r="W38" s="75"/>
      <c r="X38" s="75"/>
    </row>
    <row r="39" ht="20.25" customHeight="1" spans="1:24">
      <c r="A39" s="143" t="s">
        <v>200</v>
      </c>
      <c r="B39" s="143" t="s">
        <v>70</v>
      </c>
      <c r="C39" s="143" t="s">
        <v>248</v>
      </c>
      <c r="D39" s="143" t="s">
        <v>249</v>
      </c>
      <c r="E39" s="143" t="s">
        <v>101</v>
      </c>
      <c r="F39" s="143" t="s">
        <v>102</v>
      </c>
      <c r="G39" s="143" t="s">
        <v>250</v>
      </c>
      <c r="H39" s="143" t="s">
        <v>251</v>
      </c>
      <c r="I39" s="75">
        <v>142800</v>
      </c>
      <c r="J39" s="75">
        <v>142800</v>
      </c>
      <c r="K39" s="126"/>
      <c r="L39" s="126"/>
      <c r="M39" s="75">
        <v>142800</v>
      </c>
      <c r="N39" s="126"/>
      <c r="O39" s="75"/>
      <c r="P39" s="75"/>
      <c r="Q39" s="75"/>
      <c r="R39" s="75"/>
      <c r="S39" s="75"/>
      <c r="T39" s="75"/>
      <c r="U39" s="75"/>
      <c r="V39" s="75"/>
      <c r="W39" s="75"/>
      <c r="X39" s="75"/>
    </row>
    <row r="40" ht="20.25" customHeight="1" spans="1:24">
      <c r="A40" s="143" t="s">
        <v>200</v>
      </c>
      <c r="B40" s="143" t="s">
        <v>70</v>
      </c>
      <c r="C40" s="143" t="s">
        <v>252</v>
      </c>
      <c r="D40" s="143" t="s">
        <v>253</v>
      </c>
      <c r="E40" s="143" t="s">
        <v>107</v>
      </c>
      <c r="F40" s="143" t="s">
        <v>108</v>
      </c>
      <c r="G40" s="143" t="s">
        <v>254</v>
      </c>
      <c r="H40" s="143" t="s">
        <v>255</v>
      </c>
      <c r="I40" s="75">
        <v>4800</v>
      </c>
      <c r="J40" s="75">
        <v>4800</v>
      </c>
      <c r="K40" s="126"/>
      <c r="L40" s="126"/>
      <c r="M40" s="75">
        <v>4800</v>
      </c>
      <c r="N40" s="126"/>
      <c r="O40" s="75"/>
      <c r="P40" s="75"/>
      <c r="Q40" s="75"/>
      <c r="R40" s="75"/>
      <c r="S40" s="75"/>
      <c r="T40" s="75"/>
      <c r="U40" s="75"/>
      <c r="V40" s="75"/>
      <c r="W40" s="75"/>
      <c r="X40" s="75"/>
    </row>
    <row r="41" ht="17.25" customHeight="1" spans="1:24">
      <c r="A41" s="31" t="s">
        <v>172</v>
      </c>
      <c r="B41" s="32"/>
      <c r="C41" s="144"/>
      <c r="D41" s="144"/>
      <c r="E41" s="144"/>
      <c r="F41" s="144"/>
      <c r="G41" s="144"/>
      <c r="H41" s="145"/>
      <c r="I41" s="75">
        <v>2281227</v>
      </c>
      <c r="J41" s="75">
        <v>2281227</v>
      </c>
      <c r="K41" s="75"/>
      <c r="L41" s="75"/>
      <c r="M41" s="75">
        <v>2281227</v>
      </c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</row>
  </sheetData>
  <mergeCells count="31">
    <mergeCell ref="A2:X2"/>
    <mergeCell ref="A3:H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H14" sqref="H14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256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"单位名称："&amp;"昆明市盘龙区社会福利中心"</f>
        <v>单位名称：昆明市盘龙区社会福利中心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3" t="s">
        <v>1</v>
      </c>
    </row>
    <row r="4" ht="21.75" customHeight="1" spans="1:23">
      <c r="A4" s="8" t="s">
        <v>257</v>
      </c>
      <c r="B4" s="9" t="s">
        <v>184</v>
      </c>
      <c r="C4" s="8" t="s">
        <v>185</v>
      </c>
      <c r="D4" s="8" t="s">
        <v>258</v>
      </c>
      <c r="E4" s="9" t="s">
        <v>186</v>
      </c>
      <c r="F4" s="9" t="s">
        <v>187</v>
      </c>
      <c r="G4" s="9" t="s">
        <v>259</v>
      </c>
      <c r="H4" s="9" t="s">
        <v>260</v>
      </c>
      <c r="I4" s="26" t="s">
        <v>55</v>
      </c>
      <c r="J4" s="10" t="s">
        <v>261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57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263</v>
      </c>
      <c r="B9" s="66" t="s">
        <v>264</v>
      </c>
      <c r="C9" s="66" t="s">
        <v>265</v>
      </c>
      <c r="D9" s="66" t="s">
        <v>70</v>
      </c>
      <c r="E9" s="66" t="s">
        <v>111</v>
      </c>
      <c r="F9" s="66" t="s">
        <v>112</v>
      </c>
      <c r="G9" s="66" t="s">
        <v>203</v>
      </c>
      <c r="H9" s="66" t="s">
        <v>204</v>
      </c>
      <c r="I9" s="75">
        <v>30000</v>
      </c>
      <c r="J9" s="75"/>
      <c r="K9" s="75"/>
      <c r="L9" s="75"/>
      <c r="M9" s="75"/>
      <c r="N9" s="75"/>
      <c r="O9" s="75"/>
      <c r="P9" s="75"/>
      <c r="Q9" s="75"/>
      <c r="R9" s="75">
        <v>30000</v>
      </c>
      <c r="S9" s="75">
        <v>30000</v>
      </c>
      <c r="T9" s="75"/>
      <c r="U9" s="75"/>
      <c r="V9" s="75"/>
      <c r="W9" s="75"/>
    </row>
    <row r="10" ht="21.75" customHeight="1" spans="1:23">
      <c r="A10" s="66" t="s">
        <v>263</v>
      </c>
      <c r="B10" s="66" t="s">
        <v>264</v>
      </c>
      <c r="C10" s="66" t="s">
        <v>265</v>
      </c>
      <c r="D10" s="66" t="s">
        <v>70</v>
      </c>
      <c r="E10" s="66" t="s">
        <v>111</v>
      </c>
      <c r="F10" s="66" t="s">
        <v>112</v>
      </c>
      <c r="G10" s="66" t="s">
        <v>205</v>
      </c>
      <c r="H10" s="66" t="s">
        <v>206</v>
      </c>
      <c r="I10" s="75">
        <v>50000</v>
      </c>
      <c r="J10" s="75"/>
      <c r="K10" s="75"/>
      <c r="L10" s="75"/>
      <c r="M10" s="75"/>
      <c r="N10" s="75"/>
      <c r="O10" s="75"/>
      <c r="P10" s="75"/>
      <c r="Q10" s="75"/>
      <c r="R10" s="75">
        <v>50000</v>
      </c>
      <c r="S10" s="75">
        <v>50000</v>
      </c>
      <c r="T10" s="75"/>
      <c r="U10" s="75"/>
      <c r="V10" s="75"/>
      <c r="W10" s="75"/>
    </row>
    <row r="11" ht="21.75" customHeight="1" spans="1:23">
      <c r="A11" s="66" t="s">
        <v>263</v>
      </c>
      <c r="B11" s="66" t="s">
        <v>264</v>
      </c>
      <c r="C11" s="66" t="s">
        <v>265</v>
      </c>
      <c r="D11" s="66" t="s">
        <v>70</v>
      </c>
      <c r="E11" s="66" t="s">
        <v>111</v>
      </c>
      <c r="F11" s="66" t="s">
        <v>112</v>
      </c>
      <c r="G11" s="66" t="s">
        <v>207</v>
      </c>
      <c r="H11" s="66" t="s">
        <v>208</v>
      </c>
      <c r="I11" s="75">
        <v>80000</v>
      </c>
      <c r="J11" s="75"/>
      <c r="K11" s="75"/>
      <c r="L11" s="75"/>
      <c r="M11" s="75"/>
      <c r="N11" s="75"/>
      <c r="O11" s="75"/>
      <c r="P11" s="75"/>
      <c r="Q11" s="75"/>
      <c r="R11" s="75">
        <v>80000</v>
      </c>
      <c r="S11" s="75">
        <v>80000</v>
      </c>
      <c r="T11" s="75"/>
      <c r="U11" s="75"/>
      <c r="V11" s="75"/>
      <c r="W11" s="75"/>
    </row>
    <row r="12" ht="21.75" customHeight="1" spans="1:23">
      <c r="A12" s="66" t="s">
        <v>263</v>
      </c>
      <c r="B12" s="66" t="s">
        <v>264</v>
      </c>
      <c r="C12" s="66" t="s">
        <v>265</v>
      </c>
      <c r="D12" s="66" t="s">
        <v>70</v>
      </c>
      <c r="E12" s="66" t="s">
        <v>111</v>
      </c>
      <c r="F12" s="66" t="s">
        <v>112</v>
      </c>
      <c r="G12" s="66" t="s">
        <v>213</v>
      </c>
      <c r="H12" s="66" t="s">
        <v>214</v>
      </c>
      <c r="I12" s="75">
        <v>158000</v>
      </c>
      <c r="J12" s="75"/>
      <c r="K12" s="75"/>
      <c r="L12" s="75"/>
      <c r="M12" s="75"/>
      <c r="N12" s="75"/>
      <c r="O12" s="75"/>
      <c r="P12" s="75"/>
      <c r="Q12" s="75"/>
      <c r="R12" s="75">
        <v>158000</v>
      </c>
      <c r="S12" s="75">
        <v>158000</v>
      </c>
      <c r="T12" s="75"/>
      <c r="U12" s="75"/>
      <c r="V12" s="75"/>
      <c r="W12" s="75"/>
    </row>
    <row r="13" ht="21.75" customHeight="1" spans="1:23">
      <c r="A13" s="66" t="s">
        <v>263</v>
      </c>
      <c r="B13" s="66" t="s">
        <v>264</v>
      </c>
      <c r="C13" s="66" t="s">
        <v>265</v>
      </c>
      <c r="D13" s="66" t="s">
        <v>70</v>
      </c>
      <c r="E13" s="66" t="s">
        <v>111</v>
      </c>
      <c r="F13" s="66" t="s">
        <v>112</v>
      </c>
      <c r="G13" s="66" t="s">
        <v>266</v>
      </c>
      <c r="H13" s="66" t="s">
        <v>267</v>
      </c>
      <c r="I13" s="75">
        <v>1016400</v>
      </c>
      <c r="J13" s="75"/>
      <c r="K13" s="75"/>
      <c r="L13" s="75"/>
      <c r="M13" s="75"/>
      <c r="N13" s="75"/>
      <c r="O13" s="75"/>
      <c r="P13" s="75"/>
      <c r="Q13" s="75"/>
      <c r="R13" s="75">
        <v>1016400</v>
      </c>
      <c r="S13" s="75">
        <v>1016400</v>
      </c>
      <c r="T13" s="75"/>
      <c r="U13" s="75"/>
      <c r="V13" s="75"/>
      <c r="W13" s="75"/>
    </row>
    <row r="14" ht="21.75" customHeight="1" spans="1:23">
      <c r="A14" s="66" t="s">
        <v>263</v>
      </c>
      <c r="B14" s="66" t="s">
        <v>264</v>
      </c>
      <c r="C14" s="66" t="s">
        <v>265</v>
      </c>
      <c r="D14" s="66" t="s">
        <v>70</v>
      </c>
      <c r="E14" s="66" t="s">
        <v>111</v>
      </c>
      <c r="F14" s="66" t="s">
        <v>112</v>
      </c>
      <c r="G14" s="66" t="s">
        <v>268</v>
      </c>
      <c r="H14" s="66" t="s">
        <v>269</v>
      </c>
      <c r="I14" s="75">
        <v>1222000</v>
      </c>
      <c r="J14" s="75"/>
      <c r="K14" s="75"/>
      <c r="L14" s="75"/>
      <c r="M14" s="75"/>
      <c r="N14" s="75"/>
      <c r="O14" s="75"/>
      <c r="P14" s="75"/>
      <c r="Q14" s="75"/>
      <c r="R14" s="75">
        <v>1222000</v>
      </c>
      <c r="S14" s="75">
        <v>1222000</v>
      </c>
      <c r="T14" s="75"/>
      <c r="U14" s="75"/>
      <c r="V14" s="75"/>
      <c r="W14" s="75"/>
    </row>
    <row r="15" ht="21.75" customHeight="1" spans="1:23">
      <c r="A15" s="66" t="s">
        <v>263</v>
      </c>
      <c r="B15" s="66" t="s">
        <v>270</v>
      </c>
      <c r="C15" s="66" t="s">
        <v>271</v>
      </c>
      <c r="D15" s="66" t="s">
        <v>70</v>
      </c>
      <c r="E15" s="66" t="s">
        <v>132</v>
      </c>
      <c r="F15" s="66" t="s">
        <v>133</v>
      </c>
      <c r="G15" s="66" t="s">
        <v>213</v>
      </c>
      <c r="H15" s="66" t="s">
        <v>214</v>
      </c>
      <c r="I15" s="75">
        <v>58000</v>
      </c>
      <c r="J15" s="75"/>
      <c r="K15" s="75"/>
      <c r="L15" s="75"/>
      <c r="M15" s="75"/>
      <c r="N15" s="75"/>
      <c r="O15" s="75">
        <v>58000</v>
      </c>
      <c r="P15" s="75"/>
      <c r="Q15" s="75"/>
      <c r="R15" s="75"/>
      <c r="S15" s="75"/>
      <c r="T15" s="75"/>
      <c r="U15" s="75"/>
      <c r="V15" s="75"/>
      <c r="W15" s="75"/>
    </row>
    <row r="16" ht="21.75" customHeight="1" spans="1:23">
      <c r="A16" s="66" t="s">
        <v>263</v>
      </c>
      <c r="B16" s="66" t="s">
        <v>270</v>
      </c>
      <c r="C16" s="66" t="s">
        <v>271</v>
      </c>
      <c r="D16" s="66" t="s">
        <v>70</v>
      </c>
      <c r="E16" s="66" t="s">
        <v>132</v>
      </c>
      <c r="F16" s="66" t="s">
        <v>133</v>
      </c>
      <c r="G16" s="66" t="s">
        <v>213</v>
      </c>
      <c r="H16" s="66" t="s">
        <v>214</v>
      </c>
      <c r="I16" s="75">
        <v>532000</v>
      </c>
      <c r="J16" s="75"/>
      <c r="K16" s="75"/>
      <c r="L16" s="75"/>
      <c r="M16" s="75"/>
      <c r="N16" s="75"/>
      <c r="O16" s="75">
        <v>532000</v>
      </c>
      <c r="P16" s="75"/>
      <c r="Q16" s="75"/>
      <c r="R16" s="75"/>
      <c r="S16" s="75"/>
      <c r="T16" s="75"/>
      <c r="U16" s="75"/>
      <c r="V16" s="75"/>
      <c r="W16" s="75"/>
    </row>
    <row r="17" ht="21.75" customHeight="1" spans="1:23">
      <c r="A17" s="66" t="s">
        <v>263</v>
      </c>
      <c r="B17" s="66" t="s">
        <v>270</v>
      </c>
      <c r="C17" s="66" t="s">
        <v>271</v>
      </c>
      <c r="D17" s="66" t="s">
        <v>70</v>
      </c>
      <c r="E17" s="66" t="s">
        <v>132</v>
      </c>
      <c r="F17" s="66" t="s">
        <v>133</v>
      </c>
      <c r="G17" s="66" t="s">
        <v>213</v>
      </c>
      <c r="H17" s="66" t="s">
        <v>214</v>
      </c>
      <c r="I17" s="75">
        <v>1531700</v>
      </c>
      <c r="J17" s="75"/>
      <c r="K17" s="75"/>
      <c r="L17" s="75"/>
      <c r="M17" s="75"/>
      <c r="N17" s="75"/>
      <c r="O17" s="75">
        <v>1531700</v>
      </c>
      <c r="P17" s="75"/>
      <c r="Q17" s="75"/>
      <c r="R17" s="75"/>
      <c r="S17" s="75"/>
      <c r="T17" s="75"/>
      <c r="U17" s="75"/>
      <c r="V17" s="75"/>
      <c r="W17" s="75"/>
    </row>
    <row r="18" ht="21.75" customHeight="1" spans="1:23">
      <c r="A18" s="66" t="s">
        <v>263</v>
      </c>
      <c r="B18" s="66" t="s">
        <v>272</v>
      </c>
      <c r="C18" s="66" t="s">
        <v>273</v>
      </c>
      <c r="D18" s="66" t="s">
        <v>70</v>
      </c>
      <c r="E18" s="66" t="s">
        <v>109</v>
      </c>
      <c r="F18" s="66" t="s">
        <v>110</v>
      </c>
      <c r="G18" s="66" t="s">
        <v>266</v>
      </c>
      <c r="H18" s="66" t="s">
        <v>267</v>
      </c>
      <c r="I18" s="75">
        <v>40286.02</v>
      </c>
      <c r="J18" s="75"/>
      <c r="K18" s="75"/>
      <c r="L18" s="75"/>
      <c r="M18" s="75"/>
      <c r="N18" s="75">
        <v>40286.02</v>
      </c>
      <c r="O18" s="75"/>
      <c r="P18" s="75"/>
      <c r="Q18" s="75"/>
      <c r="R18" s="75"/>
      <c r="S18" s="75"/>
      <c r="T18" s="75"/>
      <c r="U18" s="75"/>
      <c r="V18" s="75"/>
      <c r="W18" s="75"/>
    </row>
    <row r="19" ht="18.75" customHeight="1" spans="1:23">
      <c r="A19" s="31" t="s">
        <v>172</v>
      </c>
      <c r="B19" s="32"/>
      <c r="C19" s="32"/>
      <c r="D19" s="32"/>
      <c r="E19" s="32"/>
      <c r="F19" s="32"/>
      <c r="G19" s="32"/>
      <c r="H19" s="33"/>
      <c r="I19" s="75">
        <v>4718386.02</v>
      </c>
      <c r="J19" s="75"/>
      <c r="K19" s="75"/>
      <c r="L19" s="75"/>
      <c r="M19" s="75"/>
      <c r="N19" s="75">
        <v>40286.02</v>
      </c>
      <c r="O19" s="75">
        <v>2121700</v>
      </c>
      <c r="P19" s="75"/>
      <c r="Q19" s="75"/>
      <c r="R19" s="75">
        <v>2556400</v>
      </c>
      <c r="S19" s="75">
        <v>2556400</v>
      </c>
      <c r="T19" s="75"/>
      <c r="U19" s="75"/>
      <c r="V19" s="75"/>
      <c r="W19" s="75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2" t="s">
        <v>274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"单位名称："&amp;"昆明市盘龙区社会福利中心"</f>
        <v>单位名称：昆明市盘龙区社会福利中心</v>
      </c>
    </row>
    <row r="4" ht="44.25" customHeight="1" spans="1:10">
      <c r="A4" s="64" t="s">
        <v>185</v>
      </c>
      <c r="B4" s="64" t="s">
        <v>275</v>
      </c>
      <c r="C4" s="64" t="s">
        <v>276</v>
      </c>
      <c r="D4" s="64" t="s">
        <v>277</v>
      </c>
      <c r="E4" s="64" t="s">
        <v>278</v>
      </c>
      <c r="F4" s="65" t="s">
        <v>279</v>
      </c>
      <c r="G4" s="64" t="s">
        <v>280</v>
      </c>
      <c r="H4" s="65" t="s">
        <v>281</v>
      </c>
      <c r="I4" s="65" t="s">
        <v>282</v>
      </c>
      <c r="J4" s="64" t="s">
        <v>283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4">
        <v>6</v>
      </c>
      <c r="G5" s="131">
        <v>7</v>
      </c>
      <c r="H5" s="34">
        <v>8</v>
      </c>
      <c r="I5" s="34">
        <v>9</v>
      </c>
      <c r="J5" s="131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2" t="s">
        <v>265</v>
      </c>
      <c r="B7" s="20" t="s">
        <v>284</v>
      </c>
      <c r="C7" s="20" t="s">
        <v>285</v>
      </c>
      <c r="D7" s="20" t="s">
        <v>286</v>
      </c>
      <c r="E7" s="28" t="s">
        <v>287</v>
      </c>
      <c r="F7" s="20" t="s">
        <v>288</v>
      </c>
      <c r="G7" s="28" t="s">
        <v>289</v>
      </c>
      <c r="H7" s="20" t="s">
        <v>290</v>
      </c>
      <c r="I7" s="20" t="s">
        <v>291</v>
      </c>
      <c r="J7" s="28" t="s">
        <v>292</v>
      </c>
    </row>
    <row r="8" ht="42" customHeight="1" spans="1:10">
      <c r="A8" s="132" t="s">
        <v>265</v>
      </c>
      <c r="B8" s="20" t="s">
        <v>284</v>
      </c>
      <c r="C8" s="20" t="s">
        <v>285</v>
      </c>
      <c r="D8" s="20" t="s">
        <v>286</v>
      </c>
      <c r="E8" s="28" t="s">
        <v>293</v>
      </c>
      <c r="F8" s="20" t="s">
        <v>294</v>
      </c>
      <c r="G8" s="28" t="s">
        <v>295</v>
      </c>
      <c r="H8" s="20" t="s">
        <v>290</v>
      </c>
      <c r="I8" s="20" t="s">
        <v>291</v>
      </c>
      <c r="J8" s="28" t="s">
        <v>296</v>
      </c>
    </row>
    <row r="9" ht="42" customHeight="1" spans="1:10">
      <c r="A9" s="132" t="s">
        <v>265</v>
      </c>
      <c r="B9" s="20" t="s">
        <v>284</v>
      </c>
      <c r="C9" s="20" t="s">
        <v>285</v>
      </c>
      <c r="D9" s="20" t="s">
        <v>297</v>
      </c>
      <c r="E9" s="28" t="s">
        <v>298</v>
      </c>
      <c r="F9" s="20" t="s">
        <v>294</v>
      </c>
      <c r="G9" s="28" t="s">
        <v>289</v>
      </c>
      <c r="H9" s="20" t="s">
        <v>299</v>
      </c>
      <c r="I9" s="20" t="s">
        <v>291</v>
      </c>
      <c r="J9" s="28" t="s">
        <v>300</v>
      </c>
    </row>
    <row r="10" ht="42" customHeight="1" spans="1:10">
      <c r="A10" s="132" t="s">
        <v>265</v>
      </c>
      <c r="B10" s="20" t="s">
        <v>284</v>
      </c>
      <c r="C10" s="20" t="s">
        <v>285</v>
      </c>
      <c r="D10" s="20" t="s">
        <v>297</v>
      </c>
      <c r="E10" s="28" t="s">
        <v>301</v>
      </c>
      <c r="F10" s="20" t="s">
        <v>294</v>
      </c>
      <c r="G10" s="28" t="s">
        <v>289</v>
      </c>
      <c r="H10" s="20" t="s">
        <v>299</v>
      </c>
      <c r="I10" s="20" t="s">
        <v>291</v>
      </c>
      <c r="J10" s="28" t="s">
        <v>302</v>
      </c>
    </row>
    <row r="11" ht="42" customHeight="1" spans="1:10">
      <c r="A11" s="132" t="s">
        <v>265</v>
      </c>
      <c r="B11" s="20" t="s">
        <v>284</v>
      </c>
      <c r="C11" s="20" t="s">
        <v>285</v>
      </c>
      <c r="D11" s="20" t="s">
        <v>303</v>
      </c>
      <c r="E11" s="28" t="s">
        <v>304</v>
      </c>
      <c r="F11" s="20" t="s">
        <v>294</v>
      </c>
      <c r="G11" s="28" t="s">
        <v>305</v>
      </c>
      <c r="H11" s="20" t="s">
        <v>306</v>
      </c>
      <c r="I11" s="20" t="s">
        <v>291</v>
      </c>
      <c r="J11" s="28" t="s">
        <v>307</v>
      </c>
    </row>
    <row r="12" ht="42" customHeight="1" spans="1:10">
      <c r="A12" s="132" t="s">
        <v>265</v>
      </c>
      <c r="B12" s="20" t="s">
        <v>284</v>
      </c>
      <c r="C12" s="20" t="s">
        <v>308</v>
      </c>
      <c r="D12" s="20" t="s">
        <v>309</v>
      </c>
      <c r="E12" s="28" t="s">
        <v>310</v>
      </c>
      <c r="F12" s="20" t="s">
        <v>294</v>
      </c>
      <c r="G12" s="28" t="s">
        <v>311</v>
      </c>
      <c r="H12" s="20" t="s">
        <v>312</v>
      </c>
      <c r="I12" s="20" t="s">
        <v>313</v>
      </c>
      <c r="J12" s="28" t="s">
        <v>314</v>
      </c>
    </row>
    <row r="13" ht="42" customHeight="1" spans="1:10">
      <c r="A13" s="132" t="s">
        <v>265</v>
      </c>
      <c r="B13" s="20" t="s">
        <v>284</v>
      </c>
      <c r="C13" s="20" t="s">
        <v>315</v>
      </c>
      <c r="D13" s="20" t="s">
        <v>316</v>
      </c>
      <c r="E13" s="28" t="s">
        <v>317</v>
      </c>
      <c r="F13" s="20" t="s">
        <v>288</v>
      </c>
      <c r="G13" s="28" t="s">
        <v>318</v>
      </c>
      <c r="H13" s="20" t="s">
        <v>299</v>
      </c>
      <c r="I13" s="20" t="s">
        <v>291</v>
      </c>
      <c r="J13" s="28" t="s">
        <v>319</v>
      </c>
    </row>
    <row r="14" ht="42" customHeight="1" spans="1:10">
      <c r="A14" s="132" t="s">
        <v>265</v>
      </c>
      <c r="B14" s="20" t="s">
        <v>284</v>
      </c>
      <c r="C14" s="20" t="s">
        <v>320</v>
      </c>
      <c r="D14" s="20" t="s">
        <v>321</v>
      </c>
      <c r="E14" s="28" t="s">
        <v>322</v>
      </c>
      <c r="F14" s="20" t="s">
        <v>323</v>
      </c>
      <c r="G14" s="28" t="s">
        <v>324</v>
      </c>
      <c r="H14" s="20" t="s">
        <v>325</v>
      </c>
      <c r="I14" s="20" t="s">
        <v>291</v>
      </c>
      <c r="J14" s="28" t="s">
        <v>326</v>
      </c>
    </row>
  </sheetData>
  <mergeCells count="4">
    <mergeCell ref="A2:J2"/>
    <mergeCell ref="A3:H3"/>
    <mergeCell ref="A7:A14"/>
    <mergeCell ref="B7:B1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2026-03-02T06:28:00Z</dcterms:created>
  <dcterms:modified xsi:type="dcterms:W3CDTF">2026-03-12T03:26:09Z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E45D23270619470CB3E06A15415D26D8_12</vt:lpwstr>
  </property>
  <property fmtid="{D5CDD505-2E9C-101B-9397-08002B2CF9AE}" pid="3" name="KSOProductBuildVer">
    <vt:lpwstr>2052-12.8.2.17149</vt:lpwstr>
  </property>
</Properties>
</file>