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<sst xmlns="http://schemas.openxmlformats.org/spreadsheetml/2006/main" count="1289" uniqueCount="425">
  <si>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</si>
  <si>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</si>
  <si>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</si>
  <si>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</si>
  <si>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</si>
  <si>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</si>
  <si>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</si>
  <si>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</si>
  <si>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</si>
  <si>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</si>
  <si>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</si>
  <si>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</si>
  <si>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</si>
  <si>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</si>
  <si>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</si>
  <si>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</si>
  <si>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</si>
  <si>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</si>
  <si>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</si>
  <si>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</si>
  <si>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</si>
  <si>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</si>
  <si>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</si>
  <si>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</si>
  <si>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</si>
  <si>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</si>
  <si>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</si>
  <si>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</si>
  <si>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</si>
  <si>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</si>
  <si>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</si>
  <si>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</si>
  <si>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</si>
  <si>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</si>
  <si>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</si>
  <si>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</si>
  <si>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</si>
  <si>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</si>
  <si>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</si>
  <si>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</si>
  <si>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</si>
  <si>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</si>
  <si>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</si>
  <si>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</si>
  <si>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</si>
  <si>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</si>
  <si>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</si>
  <si>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</si>
  <si>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</si>
  <si>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</si>
  <si>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</si>
  <si>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</si>
  <si>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</si>
  <si>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</si>
  <si>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</si>
  <si>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</si>
  <si>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</si>
  <si>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</si>
  <si>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</si>
  <si>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</si>
  <si>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</si>
  <si>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</si>
  <si>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</si>
  <si>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</si>
  <si>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</si>
  <si>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</si>
  <si>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</si>
  <si>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</si>
  <si>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</si>
  <si>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131016</t>
  </si>
  <si>
    <t>昆明市盘龙区茨坝街道社区卫生服务中心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</si>
  <si>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</si>
  <si>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</si>
  <si>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</si>
  <si>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</si>
  <si>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</si>
  <si>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</si>
  <si>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</si>
  <si>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</si>
  <si>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</si>
  <si>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</si>
  <si>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</si>
  <si>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</si>
  <si>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</si>
  <si>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</si>
  <si>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</si>
  <si>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</si>
  <si>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</si>
  <si>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</si>
  <si>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</si>
  <si>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</si>
  <si>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</si>
  <si>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</si>
  <si>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</si>
  <si>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</si>
  <si>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</si>
  <si>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</si>
  <si>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</si>
  <si>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</si>
  <si>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</si>
  <si>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</si>
  <si>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</si>
  <si>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</si>
  <si>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</si>
  <si>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</si>
  <si>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</si>
  <si>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</si>
  <si>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</si>
  <si>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</si>
  <si>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</si>
  <si>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</si>
  <si>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</si>
  <si>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</si>
  <si>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</si>
  <si>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</si>
  <si>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</si>
  <si>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</si>
  <si>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</si>
  <si>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</si>
  <si>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</si>
  <si>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</si>
  <si>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</si>
  <si>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</si>
  <si>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</si>
  <si>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</si>
  <si>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</si>
  <si>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</si>
  <si>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</si>
  <si>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</si>
  <si>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</si>
  <si>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</si>
  <si>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</si>
  <si>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</si>
  <si>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</si>
  <si>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</si>
  <si>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</si>
  <si>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</si>
  <si>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</si>
  <si>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</si>
  <si>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</si>
  <si>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</si>
  <si>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</si>
  <si>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</si>
  <si>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</si>
  <si>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</si>
  <si>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</si>
  <si>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</si>
  <si>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</si>
  <si>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</si>
  <si>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</si>
  <si>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</si>
  <si>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</si>
  <si>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</si>
  <si>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</si>
  <si>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</si>
  <si>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</si>
  <si>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</si>
  <si>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</si>
  <si>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</si>
  <si>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</si>
  <si>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</si>
  <si>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</si>
  <si>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</si>
  <si>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</si>
  <si>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</si>
  <si>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</si>
  <si>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</si>
  <si>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</si>
  <si>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</si>
  <si>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</si>
  <si>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</si>
  <si>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</si>
  <si>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</si>
  <si>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</si>
  <si>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</si>
  <si>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</si>
  <si>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</si>
  <si>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</si>
  <si>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</si>
  <si>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</si>
  <si>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</si>
  <si>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</si>
  <si>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</si>
  <si>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空表说明：我单位无此项支出，此表无数据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</si>
  <si>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</si>
  <si>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</si>
  <si>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</si>
  <si>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</si>
  <si>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</si>
  <si>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</si>
  <si>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</si>
  <si>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</si>
  <si>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</si>
  <si>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</si>
  <si>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</si>
  <si>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</si>
  <si>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</si>
  <si>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</si>
  <si>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</si>
  <si>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</si>
  <si>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</si>
  <si>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</si>
  <si>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</si>
  <si>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昆明市盘龙区卫生健康局</t>
  </si>
  <si>
    <t>530103210000000001495</t>
  </si>
  <si>
    <t>事业人员支出工资</t>
  </si>
  <si>
    <t>30101</t>
  </si>
  <si>
    <t>基本工资</t>
  </si>
  <si>
    <t>30102</t>
  </si>
  <si>
    <t>津贴补贴</t>
  </si>
  <si>
    <t>30103</t>
  </si>
  <si>
    <t>奖金</t>
  </si>
  <si>
    <t>30107</t>
  </si>
  <si>
    <t>绩效工资</t>
  </si>
  <si>
    <t>530103210000000001496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</si>
  <si>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</si>
  <si>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</si>
  <si>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</si>
  <si>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</si>
  <si>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</si>
  <si>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</si>
  <si>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</si>
  <si>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</si>
  <si>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</si>
  <si>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</si>
  <si>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</si>
  <si>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530103210000000001497</t>
  </si>
  <si>
    <t>30113</t>
  </si>
  <si>
    <t>530103210000000001502</t>
  </si>
  <si>
    <t>一般公用经费</t>
  </si>
  <si>
    <t>30201</t>
  </si>
  <si>
    <t>办公费</t>
  </si>
  <si>
    <t>30299</t>
  </si>
  <si>
    <t>其他商品和服务支出</t>
  </si>
  <si>
    <t>530103231100001386595</t>
  </si>
  <si>
    <t>离退休工会活动经费</t>
  </si>
  <si>
    <t>530103241100002310640</t>
  </si>
  <si>
    <t>离退休人员支出</t>
  </si>
  <si>
    <t>30305</t>
  </si>
  <si>
    <t>生活补助</t>
  </si>
  <si>
    <t>530103251100003669746</t>
  </si>
  <si>
    <t>事业人员绩效奖励</t>
  </si>
  <si>
    <t>预算05-1表</t>
  </si>
  <si>
    <t>项目分类</t>
  </si>
  <si>
    <t>项目单位</t>
  </si>
  <si>
    <t>经济科目编码</t>
  </si>
  <si>
    <t>经济科目名称</t>
  </si>
  <si>
    <t>本年拨款</t>
  </si>
  <si>
    <t>其中：本次下达</t>
  </si>
  <si>
    <t>530103231100001283096</t>
  </si>
  <si>
    <t>事业人员支出工资（自有资金）</t>
  </si>
  <si>
    <t>530103231100001283124</t>
  </si>
  <si>
    <t>社会保障缴费（自有资金）</t>
  </si>
  <si>
    <t>530103231100001283150</t>
  </si>
  <si>
    <t>住房公积金（自有资金）</t>
  </si>
  <si>
    <t>其他公用支出</t>
  </si>
  <si>
    <t>530103231100001283138</t>
  </si>
  <si>
    <t>一般公用经费（自有资金）</t>
  </si>
  <si>
    <t>30205</t>
  </si>
  <si>
    <t>水费</t>
  </si>
  <si>
    <t>30206</t>
  </si>
  <si>
    <t>电费</t>
  </si>
  <si>
    <t>30207</t>
  </si>
  <si>
    <t>邮电费</t>
  </si>
  <si>
    <t>30213</t>
  </si>
  <si>
    <t>维修（护）费</t>
  </si>
  <si>
    <t>30218</t>
  </si>
  <si>
    <t>专用材料费</t>
  </si>
  <si>
    <t>30227</t>
  </si>
  <si>
    <t>委托业务费</t>
  </si>
  <si>
    <t>专项业务类</t>
  </si>
  <si>
    <t>530103241100002303275</t>
  </si>
  <si>
    <t>国家基本公共卫生服务项目（上级）补助资金</t>
  </si>
  <si>
    <t>30226</t>
  </si>
  <si>
    <t>劳务费</t>
  </si>
  <si>
    <t>530103241100002310667</t>
  </si>
  <si>
    <t>基层医疗机构实施基本药物制度和综合改革（上级）补助资金</t>
  </si>
  <si>
    <t>530103251100003751210</t>
  </si>
  <si>
    <t>其他预算项目资金</t>
  </si>
  <si>
    <t>30202</t>
  </si>
  <si>
    <t>印刷费</t>
  </si>
  <si>
    <t>530103251100004615342</t>
  </si>
  <si>
    <t>2025年脱贫人口重点人群和农村低收入人群家庭医生签约服务个人缴费市级补助资金</t>
  </si>
  <si>
    <t>530103251100004615357</t>
  </si>
  <si>
    <t>2025年脱贫人口重点人群和农村低收入人群家庭医生签约服务省级补助结算资金</t>
  </si>
  <si>
    <t>530103251100004659697</t>
  </si>
  <si>
    <t>计划生育家庭奖励与扶助上级补助资金</t>
  </si>
  <si>
    <t>530103261100004966603</t>
  </si>
  <si>
    <t>党建经费</t>
  </si>
  <si>
    <t>预算05-2表</t>
  </si>
  <si>
    <t>项目年度绩效目标</t>
  </si>
  <si>
    <t>一级指标</t>
  </si>
  <si>
    <t>二级指标</t>
  </si>
  <si>
    <t>三级指标</t>
  </si>
  <si>
    <t>指标性质</t>
  </si>
  <si>
    <t>指标值</t>
  </si>
  <si>
    <t>度量单位</t>
  </si>
  <si>
    <t>指标属性</t>
  </si>
  <si>
    <t>指标内容</t>
  </si>
  <si>
    <t>项目开展符合部门职能职责，与单位十四五规划直接相关，依据《国家基本公共卫生服务规范（第三版）》等政策文件要求开展，继续实施建立居民健康档案、健康教育、预防接种、儿童健康管理、孕产妇健康管理、老年人健康管理、高血压和2型糖尿病等慢性病患者健康管理、严重精神障碍患者管理、肺结核患者健康管理、中医药健康管理、传染病和突发公共卫生事件报告和处理、卫生监督协管等12类项目。在开展儿童健康管理过程中，落实国家卫生健康委办公厅关于《做好0—6岁儿童眼保健和视力检查有关工作的通知》（国卫办妇幼发〔2019〕9号），规范开展0—6岁儿童眼保健和视力检查有关工作；加强儿童肥胖筛查和健康指导，积极开展儿童肥胖防控。面向贫困人口做好基本公共卫生服务项目，促进基本公共卫生服务均等化。新划入基本公共卫生服务内容。按照《方案》要求，2019年起将原重大公共卫生服务和计划生育项目中的妇幼卫生、老年健康服务、医养结合、卫生应急、孕前检查等内容纳入基本公共卫生服务。对于新划入基本公共卫生服务的内容，将地方病防治、职业病防治、重大疾病及危害因素监测等3项重点工作按项目单列，明确资金和任务；其他疾病预防控制、妇幼健康服务、老年健康与医养结合服务、食品安全保障、卫生监督管理、卫生应急队伍建设、人口监测与计划生育服务、健康素养促进等工作（详见附件），由国家卫生健康委提供工作规范和绩效评价指标，由各省份结合本地实际实施，在实施中要做好项目衔接，确保相关工作的连续性，提升医疗卫生服务质量。</t>
  </si>
  <si>
    <t>产出指标</t>
  </si>
  <si>
    <t>数量指标</t>
  </si>
  <si>
    <t>医疗收入增长</t>
  </si>
  <si>
    <t>&gt;=</t>
  </si>
  <si>
    <t>%</t>
  </si>
  <si>
    <t>定量指标</t>
  </si>
  <si>
    <t>医疗收入较上年增长</t>
  </si>
  <si>
    <t>门诊人次</t>
  </si>
  <si>
    <t>提高门诊人次</t>
  </si>
  <si>
    <t>是/否</t>
  </si>
  <si>
    <t>定性指标</t>
  </si>
  <si>
    <t>门诊人次是否较上年提升</t>
  </si>
  <si>
    <t>提高基层医疗服务能力</t>
  </si>
  <si>
    <t>90</t>
  </si>
  <si>
    <t>反映医疗服务情况</t>
  </si>
  <si>
    <t>质量指标</t>
  </si>
  <si>
    <t>补助社会化发生率</t>
  </si>
  <si>
    <t>反映资金社会化的使用情况</t>
  </si>
  <si>
    <t>时效指标</t>
  </si>
  <si>
    <t>完成时间</t>
  </si>
  <si>
    <t>=</t>
  </si>
  <si>
    <t>2026年12月31日前完成</t>
  </si>
  <si>
    <t>年</t>
  </si>
  <si>
    <t>用于反映项目完成时限情况。</t>
  </si>
  <si>
    <t>效益指标</t>
  </si>
  <si>
    <t>社会效益</t>
  </si>
  <si>
    <t>居民健康水平</t>
  </si>
  <si>
    <t>持续提高</t>
  </si>
  <si>
    <t>居民健康水平持续提高</t>
  </si>
  <si>
    <t>提高基层医疗服务能力，降低疾病发生率</t>
  </si>
  <si>
    <t>满意度指标</t>
  </si>
  <si>
    <t>服务对象满意度</t>
  </si>
  <si>
    <t>反映服务对象的满意程度</t>
  </si>
  <si>
    <t>根据《中共昆明市盘龙区委办公室印发〈关于加强全区公立医院党的建设工作的实施意见〉的通知》（盘办发〔2019〕4号）精神，请局属各单位按照不低于上年度业务收入的0.5%，将党建工作经费列入2024年度财政年度经费预算，进一步强化党建工作基础保障。组织开展各类会议达到3天以上，举办的公益演出活动被媒体宣传报道次数达到3次，在年前完成党建工作。</t>
  </si>
  <si>
    <t>会议天数</t>
  </si>
  <si>
    <t>天</t>
  </si>
  <si>
    <t>反映预算部门（单位）组织开展各类会议的总天数。</t>
  </si>
  <si>
    <t>宣传报道次数</t>
  </si>
  <si>
    <t>次</t>
  </si>
  <si>
    <t>举办的公益演出活动被媒体宣传报道的次数，反映其引领示范作用的体现情况。</t>
  </si>
  <si>
    <t>组织活动次数</t>
  </si>
  <si>
    <t>反映预算部门（单位）组织开展党建活动次数。</t>
  </si>
  <si>
    <t>党建宣传次数</t>
  </si>
  <si>
    <t>反映预算部门（单位）组织开展党建宣传次数。</t>
  </si>
  <si>
    <t>资金合规性</t>
  </si>
  <si>
    <t>合规</t>
  </si>
  <si>
    <t>反映资金使用情况</t>
  </si>
  <si>
    <t>项目完成时限</t>
  </si>
  <si>
    <t>&lt;=</t>
  </si>
  <si>
    <t>年度内完成</t>
  </si>
  <si>
    <t>用于反映项目完成时限情况</t>
  </si>
  <si>
    <t>提升党员凝聚力</t>
  </si>
  <si>
    <t>举办的公益演出活动，扩大宣传报道效应，增强其引领示范作用。</t>
  </si>
  <si>
    <t>单位内部政治生态健康度</t>
  </si>
  <si>
    <t>扩大宣传报道效应，增强其引领示范作用</t>
  </si>
  <si>
    <t>参会人员满意度</t>
  </si>
  <si>
    <t>反映受益对象的满意程度。</t>
  </si>
  <si>
    <t>做好本部门人员经费保障，按规定落实干部职工各项待遇，支持部门正常履职</t>
  </si>
  <si>
    <t>工资福利发放人数</t>
  </si>
  <si>
    <t>31</t>
  </si>
  <si>
    <t>人</t>
  </si>
  <si>
    <t>反映部门实际发放工资人员数量</t>
  </si>
  <si>
    <t>部门运转</t>
  </si>
  <si>
    <t>正常运转</t>
  </si>
  <si>
    <t>反映部门运转情况</t>
  </si>
  <si>
    <t>单位人员满意度</t>
  </si>
  <si>
    <t>反映单位人员对工资福利发放的满意度</t>
  </si>
  <si>
    <t>做好本部门公用经费保障，支持部门正常履职</t>
  </si>
  <si>
    <t>公用经费保障人数</t>
  </si>
  <si>
    <t>反映公用经费保障部门人数情况</t>
  </si>
  <si>
    <t>社会公众满意度</t>
  </si>
  <si>
    <t>反映社会公众对部门履职情况的满意度</t>
  </si>
  <si>
    <t>做好本部门人员保障，按规定落实干部职工各项待遇，支出部门正常履职</t>
  </si>
  <si>
    <t>反映部门实际发放人数</t>
  </si>
  <si>
    <t>反映部门人员对工资福利发放的满意度</t>
  </si>
  <si>
    <t>做好本部门人员经费保障，按规定落实干部职工各项待遇，支持部门正常履职。</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</si>
  <si>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</si>
  <si>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</si>
  <si>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</si>
  <si>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</si>
  <si>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</si>
  <si>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</si>
  <si>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</si>
  <si>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</si>
  <si>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</si>
  <si>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</si>
  <si>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</si>
  <si>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</si>
  <si>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</si>
  <si>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</si>
  <si>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</si>
  <si>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</si>
  <si>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复印纸</t>
  </si>
  <si>
    <t>批</t>
  </si>
  <si>
    <t>车辆维修采购</t>
  </si>
  <si>
    <t>车辆维修和保养服务</t>
  </si>
  <si>
    <t>项</t>
  </si>
  <si>
    <t>车辆保险采购</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</si>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</sst>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2"/>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xf numFmtId="0" fontId="35" fillId="0" borderId="0">
      <alignment vertical="top"/>
      <protection locked="0"/>
    </xf>
  </cellStyleXfs>
  <cellXfs count="19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ont="1"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2" fillId="0" borderId="0" xfId="57" applyFont="1" applyFill="1" applyBorder="1" applyAlignment="1" applyProtection="1">
      <alignment horizontal="lef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6" sqref="A6"/>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"单位名称："&amp;"昆明市盘龙区茨坝街道社区卫生服务中心"</f>
        <v>单位名称：昆明市盘龙区茨坝街道社区卫生服务中心</v>
      </c>
      <c r="B3" s="159"/>
      <c r="D3" s="132" t="s">
        <v>1</v>
      </c>
    </row>
    <row r="4" ht="23.25" customHeight="1" spans="1:4">
      <c r="A4" s="160" t="s">
        <v>2</v>
      </c>
      <c r="B4" s="161"/>
      <c r="C4" s="160" t="s">
        <v>3</v>
      </c>
      <c r="D4" s="161"/>
    </row>
    <row r="5" ht="24" customHeight="1" spans="1:4">
      <c r="A5" s="160" t="s">
        <v>4</v>
      </c>
      <c r="B5" s="160" t="s">
        <v>5</v>
      </c>
      <c r="C5" s="160" t="s">
        <v>6</v>
      </c>
      <c r="D5" s="160" t="s">
        <v>5</v>
      </c>
    </row>
    <row r="6" ht="17.25" customHeight="1" spans="1:4">
      <c r="A6" s="162" t="s">
        <v>7</v>
      </c>
      <c r="B6" s="76">
        <v>3996634</v>
      </c>
      <c r="C6" s="162" t="s">
        <v>8</v>
      </c>
      <c r="D6" s="76"/>
    </row>
    <row r="7" ht="17.25" customHeight="1" spans="1:4">
      <c r="A7" s="162" t="s">
        <v>9</v>
      </c>
      <c r="B7" s="76"/>
      <c r="C7" s="162" t="s">
        <v>10</v>
      </c>
      <c r="D7" s="76"/>
    </row>
    <row r="8" ht="17.25" customHeight="1" spans="1:4">
      <c r="A8" s="162" t="s">
        <v>11</v>
      </c>
      <c r="B8" s="76"/>
      <c r="C8" s="193" t="s">
        <v>12</v>
      </c>
      <c r="D8" s="76"/>
    </row>
    <row r="9" ht="17.25" customHeight="1" spans="1:4">
      <c r="A9" s="162" t="s">
        <v>13</v>
      </c>
      <c r="B9" s="76"/>
      <c r="C9" s="193" t="s">
        <v>14</v>
      </c>
      <c r="D9" s="76"/>
    </row>
    <row r="10" ht="17.25" customHeight="1" spans="1:4">
      <c r="A10" s="162" t="s">
        <v>15</v>
      </c>
      <c r="B10" s="76">
        <v>7967241.05</v>
      </c>
      <c r="C10" s="193" t="s">
        <v>16</v>
      </c>
      <c r="D10" s="76"/>
    </row>
    <row r="11" ht="17.25" customHeight="1" spans="1:4">
      <c r="A11" s="162" t="s">
        <v>17</v>
      </c>
      <c r="B11" s="76">
        <v>7967241.05</v>
      </c>
      <c r="C11" s="193" t="s">
        <v>18</v>
      </c>
      <c r="D11" s="76"/>
    </row>
    <row r="12" ht="17.25" customHeight="1" spans="1:4">
      <c r="A12" s="162" t="s">
        <v>19</v>
      </c>
      <c r="B12" s="76"/>
      <c r="C12" s="33" t="s">
        <v>20</v>
      </c>
      <c r="D12" s="76"/>
    </row>
    <row r="13" ht="17.25" customHeight="1" spans="1:4">
      <c r="A13" s="162" t="s">
        <v>21</v>
      </c>
      <c r="B13" s="76"/>
      <c r="C13" s="33" t="s">
        <v>22</v>
      </c>
      <c r="D13" s="76">
        <v>828198.64</v>
      </c>
    </row>
    <row r="14" ht="17.25" customHeight="1" spans="1:4">
      <c r="A14" s="162" t="s">
        <v>23</v>
      </c>
      <c r="B14" s="76"/>
      <c r="C14" s="33" t="s">
        <v>24</v>
      </c>
      <c r="D14" s="76">
        <v>12156872.57</v>
      </c>
    </row>
    <row r="15" ht="17.25" customHeight="1" spans="1:4">
      <c r="A15" s="162" t="s">
        <v>25</v>
      </c>
      <c r="B15" s="76"/>
      <c r="C15" s="33" t="s">
        <v>26</v>
      </c>
      <c r="D15" s="76"/>
    </row>
    <row r="16" ht="17.25" customHeight="1" spans="1:4">
      <c r="A16" s="145"/>
      <c r="B16" s="76"/>
      <c r="C16" s="33" t="s">
        <v>27</v>
      </c>
      <c r="D16" s="76"/>
    </row>
    <row r="17" ht="17.25" customHeight="1" spans="1:4">
      <c r="A17" s="163"/>
      <c r="B17" s="76"/>
      <c r="C17" s="33" t="s">
        <v>28</v>
      </c>
      <c r="D17" s="76"/>
    </row>
    <row r="18" ht="17.25" customHeight="1" spans="1:4">
      <c r="A18" s="163"/>
      <c r="B18" s="76"/>
      <c r="C18" s="33" t="s">
        <v>29</v>
      </c>
      <c r="D18" s="76"/>
    </row>
    <row r="19" ht="17.25" customHeight="1" spans="1:4">
      <c r="A19" s="163"/>
      <c r="B19" s="76"/>
      <c r="C19" s="33" t="s">
        <v>30</v>
      </c>
      <c r="D19" s="76"/>
    </row>
    <row r="20" ht="17.25" customHeight="1" spans="1:4">
      <c r="A20" s="163"/>
      <c r="B20" s="76"/>
      <c r="C20" s="33" t="s">
        <v>31</v>
      </c>
      <c r="D20" s="76"/>
    </row>
    <row r="21" ht="17.25" customHeight="1" spans="1:4">
      <c r="A21" s="163"/>
      <c r="B21" s="76"/>
      <c r="C21" s="33" t="s">
        <v>32</v>
      </c>
      <c r="D21" s="76"/>
    </row>
    <row r="22" ht="17.25" customHeight="1" spans="1:4">
      <c r="A22" s="163"/>
      <c r="B22" s="76"/>
      <c r="C22" s="33" t="s">
        <v>33</v>
      </c>
      <c r="D22" s="76"/>
    </row>
    <row r="23" ht="17.25" customHeight="1" spans="1:4">
      <c r="A23" s="163"/>
      <c r="B23" s="76"/>
      <c r="C23" s="33" t="s">
        <v>34</v>
      </c>
      <c r="D23" s="76"/>
    </row>
    <row r="24" ht="17.25" customHeight="1" spans="1:4">
      <c r="A24" s="163"/>
      <c r="B24" s="76"/>
      <c r="C24" s="33" t="s">
        <v>35</v>
      </c>
      <c r="D24" s="76">
        <v>524964.32</v>
      </c>
    </row>
    <row r="25" ht="17.25" customHeight="1" spans="1:4">
      <c r="A25" s="163"/>
      <c r="B25" s="76"/>
      <c r="C25" s="33" t="s">
        <v>36</v>
      </c>
      <c r="D25" s="76"/>
    </row>
    <row r="26" ht="17.25" customHeight="1" spans="1:4">
      <c r="A26" s="163"/>
      <c r="B26" s="76"/>
      <c r="C26" s="145" t="s">
        <v>37</v>
      </c>
      <c r="D26" s="76"/>
    </row>
    <row r="27" ht="17.25" customHeight="1" spans="1:4">
      <c r="A27" s="163"/>
      <c r="B27" s="76"/>
      <c r="C27" s="33" t="s">
        <v>38</v>
      </c>
      <c r="D27" s="76"/>
    </row>
    <row r="28" ht="16.5" customHeight="1" spans="1:4">
      <c r="A28" s="163"/>
      <c r="B28" s="76"/>
      <c r="C28" s="33" t="s">
        <v>39</v>
      </c>
      <c r="D28" s="76"/>
    </row>
    <row r="29" ht="16.5" customHeight="1" spans="1:4">
      <c r="A29" s="163"/>
      <c r="B29" s="76"/>
      <c r="C29" s="145" t="s">
        <v>40</v>
      </c>
      <c r="D29" s="76"/>
    </row>
    <row r="30" ht="17.25" customHeight="1" spans="1:4">
      <c r="A30" s="163"/>
      <c r="B30" s="76"/>
      <c r="C30" s="145" t="s">
        <v>41</v>
      </c>
      <c r="D30" s="76"/>
    </row>
    <row r="31" ht="17.25" customHeight="1" spans="1:4">
      <c r="A31" s="163"/>
      <c r="B31" s="76"/>
      <c r="C31" s="33" t="s">
        <v>42</v>
      </c>
      <c r="D31" s="76"/>
    </row>
    <row r="32" ht="16.5" customHeight="1" spans="1:4">
      <c r="A32" s="163" t="s">
        <v>43</v>
      </c>
      <c r="B32" s="76">
        <v>11963875.05</v>
      </c>
      <c r="C32" s="163" t="s">
        <v>44</v>
      </c>
      <c r="D32" s="76">
        <v>13510035.53</v>
      </c>
    </row>
    <row r="33" ht="16.5" customHeight="1" spans="1:4">
      <c r="A33" s="145" t="s">
        <v>45</v>
      </c>
      <c r="B33" s="76">
        <v>1546160.48</v>
      </c>
      <c r="C33" s="145" t="s">
        <v>46</v>
      </c>
      <c r="D33" s="76"/>
    </row>
    <row r="34" ht="16.5" customHeight="1" spans="1:4">
      <c r="A34" s="33" t="s">
        <v>47</v>
      </c>
      <c r="B34" s="76">
        <v>1546160.48</v>
      </c>
      <c r="C34" s="33" t="s">
        <v>47</v>
      </c>
      <c r="D34" s="76"/>
    </row>
    <row r="35" ht="16.5" customHeight="1" spans="1:4">
      <c r="A35" s="33" t="s">
        <v>48</v>
      </c>
      <c r="B35" s="76"/>
      <c r="C35" s="33" t="s">
        <v>49</v>
      </c>
      <c r="D35" s="76"/>
    </row>
    <row r="36" ht="16.5" customHeight="1" spans="1:4">
      <c r="A36" s="164" t="s">
        <v>50</v>
      </c>
      <c r="B36" s="76">
        <v>13510035.53</v>
      </c>
      <c r="C36" s="164" t="s">
        <v>51</v>
      </c>
      <c r="D36" s="76">
        <v>13510035.53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08" t="s">
        <v>376</v>
      </c>
    </row>
    <row r="2" ht="42" customHeight="1" spans="1:6">
      <c r="A2" s="118" t="str">
        <f>"2026"&amp;"年部门政府性基金预算支出预算表"</f>
        <v>2026年部门政府性基金预算支出预算表</v>
      </c>
      <c r="B2" s="118" t="s">
        <v>377</v>
      </c>
      <c r="C2" s="119"/>
      <c r="D2" s="120"/>
      <c r="E2" s="120"/>
      <c r="F2" s="120"/>
    </row>
    <row r="3" ht="13.5" customHeight="1" spans="1:6">
      <c r="A3" s="4" t="str">
        <f>"单位名称："&amp;"昆明市盘龙区茨坝街道社区卫生服务中心"</f>
        <v>单位名称：昆明市盘龙区茨坝街道社区卫生服务中心</v>
      </c>
      <c r="B3" s="4" t="s">
        <v>378</v>
      </c>
      <c r="C3" s="115"/>
      <c r="D3" s="117"/>
      <c r="E3" s="117"/>
      <c r="F3" s="108" t="s">
        <v>1</v>
      </c>
    </row>
    <row r="4" ht="19.5" customHeight="1" spans="1:6">
      <c r="A4" s="121" t="s">
        <v>186</v>
      </c>
      <c r="B4" s="122" t="s">
        <v>72</v>
      </c>
      <c r="C4" s="121" t="s">
        <v>73</v>
      </c>
      <c r="D4" s="10" t="s">
        <v>379</v>
      </c>
      <c r="E4" s="11"/>
      <c r="F4" s="12"/>
    </row>
    <row r="5" ht="18.75" customHeight="1" spans="1:6">
      <c r="A5" s="123"/>
      <c r="B5" s="124"/>
      <c r="C5" s="123"/>
      <c r="D5" s="15" t="s">
        <v>55</v>
      </c>
      <c r="E5" s="10" t="s">
        <v>75</v>
      </c>
      <c r="F5" s="15" t="s">
        <v>76</v>
      </c>
    </row>
    <row r="6" ht="18.75" customHeight="1" spans="1:6">
      <c r="A6" s="66">
        <v>1</v>
      </c>
      <c r="B6" s="125" t="s">
        <v>83</v>
      </c>
      <c r="C6" s="66">
        <v>3</v>
      </c>
      <c r="D6" s="126">
        <v>4</v>
      </c>
      <c r="E6" s="126">
        <v>5</v>
      </c>
      <c r="F6" s="126">
        <v>6</v>
      </c>
    </row>
    <row r="7" ht="21" customHeight="1" spans="1:6">
      <c r="A7" s="20"/>
      <c r="B7" s="20"/>
      <c r="C7" s="20"/>
      <c r="D7" s="76"/>
      <c r="E7" s="76"/>
      <c r="F7" s="76"/>
    </row>
    <row r="8" ht="21" customHeight="1" spans="1:6">
      <c r="A8" s="20"/>
      <c r="B8" s="20"/>
      <c r="C8" s="20"/>
      <c r="D8" s="76"/>
      <c r="E8" s="76"/>
      <c r="F8" s="76"/>
    </row>
    <row r="9" ht="18.75" customHeight="1" spans="1:6">
      <c r="A9" s="127" t="s">
        <v>175</v>
      </c>
      <c r="B9" s="127" t="s">
        <v>175</v>
      </c>
      <c r="C9" s="128" t="s">
        <v>175</v>
      </c>
      <c r="D9" s="76"/>
      <c r="E9" s="76"/>
      <c r="F9" s="76"/>
    </row>
    <row r="10" customHeight="1" spans="1:6">
      <c r="A10" s="26" t="s">
        <v>183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B1" workbookViewId="0">
      <selection activeCell="C9" sqref="C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8"/>
      <c r="C1" s="78"/>
      <c r="R1" s="2"/>
      <c r="S1" s="2" t="s">
        <v>380</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7" t="str">
        <f>"单位名称："&amp;"昆明市盘龙区茨坝街道社区卫生服务中心"</f>
        <v>单位名称：昆明市盘龙区茨坝街道社区卫生服务中心</v>
      </c>
      <c r="B3" s="83"/>
      <c r="C3" s="83"/>
      <c r="D3" s="6"/>
      <c r="E3" s="6"/>
      <c r="F3" s="6"/>
      <c r="G3" s="6"/>
      <c r="H3" s="6"/>
      <c r="I3" s="6"/>
      <c r="J3" s="6"/>
      <c r="K3" s="6"/>
      <c r="L3" s="6"/>
      <c r="R3" s="7"/>
      <c r="S3" s="108" t="s">
        <v>1</v>
      </c>
    </row>
    <row r="4" ht="15.75" customHeight="1" spans="1:19">
      <c r="A4" s="9" t="s">
        <v>185</v>
      </c>
      <c r="B4" s="85" t="s">
        <v>186</v>
      </c>
      <c r="C4" s="85" t="s">
        <v>381</v>
      </c>
      <c r="D4" s="86" t="s">
        <v>382</v>
      </c>
      <c r="E4" s="86" t="s">
        <v>383</v>
      </c>
      <c r="F4" s="86" t="s">
        <v>384</v>
      </c>
      <c r="G4" s="86" t="s">
        <v>385</v>
      </c>
      <c r="H4" s="86" t="s">
        <v>386</v>
      </c>
      <c r="I4" s="87" t="s">
        <v>193</v>
      </c>
      <c r="J4" s="87"/>
      <c r="K4" s="87"/>
      <c r="L4" s="87"/>
      <c r="M4" s="88"/>
      <c r="N4" s="87"/>
      <c r="O4" s="87"/>
      <c r="P4" s="89"/>
      <c r="Q4" s="87"/>
      <c r="R4" s="88"/>
      <c r="S4" s="90"/>
    </row>
    <row r="5" ht="17.25" customHeight="1" spans="1:19">
      <c r="A5" s="14"/>
      <c r="B5" s="91"/>
      <c r="C5" s="91"/>
      <c r="D5" s="92"/>
      <c r="E5" s="92"/>
      <c r="F5" s="92"/>
      <c r="G5" s="92"/>
      <c r="H5" s="92"/>
      <c r="I5" s="92" t="s">
        <v>55</v>
      </c>
      <c r="J5" s="92" t="s">
        <v>58</v>
      </c>
      <c r="K5" s="92" t="s">
        <v>387</v>
      </c>
      <c r="L5" s="92" t="s">
        <v>388</v>
      </c>
      <c r="M5" s="93" t="s">
        <v>389</v>
      </c>
      <c r="N5" s="94" t="s">
        <v>390</v>
      </c>
      <c r="O5" s="94"/>
      <c r="P5" s="95"/>
      <c r="Q5" s="94"/>
      <c r="R5" s="96"/>
      <c r="S5" s="97"/>
    </row>
    <row r="6" ht="54" customHeight="1" spans="1:19">
      <c r="A6" s="17"/>
      <c r="B6" s="97"/>
      <c r="C6" s="97"/>
      <c r="D6" s="98"/>
      <c r="E6" s="98"/>
      <c r="F6" s="98"/>
      <c r="G6" s="98"/>
      <c r="H6" s="98"/>
      <c r="I6" s="98"/>
      <c r="J6" s="98" t="s">
        <v>57</v>
      </c>
      <c r="K6" s="98"/>
      <c r="L6" s="98"/>
      <c r="M6" s="99"/>
      <c r="N6" s="98" t="s">
        <v>57</v>
      </c>
      <c r="O6" s="98" t="s">
        <v>64</v>
      </c>
      <c r="P6" s="97" t="s">
        <v>65</v>
      </c>
      <c r="Q6" s="98" t="s">
        <v>66</v>
      </c>
      <c r="R6" s="99" t="s">
        <v>67</v>
      </c>
      <c r="S6" s="97" t="s">
        <v>68</v>
      </c>
    </row>
    <row r="7" ht="18" customHeight="1" spans="1:19">
      <c r="A7" s="109">
        <v>1</v>
      </c>
      <c r="B7" s="109" t="s">
        <v>83</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100" t="s">
        <v>203</v>
      </c>
      <c r="B8" s="101" t="s">
        <v>70</v>
      </c>
      <c r="C8" s="101" t="s">
        <v>229</v>
      </c>
      <c r="D8" s="102" t="s">
        <v>391</v>
      </c>
      <c r="E8" s="102" t="s">
        <v>392</v>
      </c>
      <c r="F8" s="102" t="s">
        <v>393</v>
      </c>
      <c r="G8" s="111">
        <v>1</v>
      </c>
      <c r="H8" s="76">
        <v>8740</v>
      </c>
      <c r="I8" s="76">
        <v>8740</v>
      </c>
      <c r="J8" s="76">
        <v>8740</v>
      </c>
      <c r="K8" s="76"/>
      <c r="L8" s="76"/>
      <c r="M8" s="76"/>
      <c r="N8" s="76"/>
      <c r="O8" s="76"/>
      <c r="P8" s="76"/>
      <c r="Q8" s="76"/>
      <c r="R8" s="76"/>
      <c r="S8" s="76"/>
    </row>
    <row r="9" ht="21" customHeight="1" spans="1:19">
      <c r="A9" s="100" t="s">
        <v>203</v>
      </c>
      <c r="B9" s="101" t="s">
        <v>70</v>
      </c>
      <c r="C9" s="101" t="s">
        <v>257</v>
      </c>
      <c r="D9" s="102" t="s">
        <v>394</v>
      </c>
      <c r="E9" s="102" t="s">
        <v>395</v>
      </c>
      <c r="F9" s="102" t="s">
        <v>396</v>
      </c>
      <c r="G9" s="111">
        <v>1</v>
      </c>
      <c r="H9" s="76">
        <v>10000</v>
      </c>
      <c r="I9" s="76">
        <v>10000</v>
      </c>
      <c r="J9" s="76"/>
      <c r="K9" s="76"/>
      <c r="L9" s="76"/>
      <c r="M9" s="76"/>
      <c r="N9" s="76">
        <v>10000</v>
      </c>
      <c r="O9" s="76">
        <v>10000</v>
      </c>
      <c r="P9" s="76"/>
      <c r="Q9" s="76"/>
      <c r="R9" s="76"/>
      <c r="S9" s="76"/>
    </row>
    <row r="10" ht="21" customHeight="1" spans="1:19">
      <c r="A10" s="100" t="s">
        <v>203</v>
      </c>
      <c r="B10" s="101" t="s">
        <v>70</v>
      </c>
      <c r="C10" s="101" t="s">
        <v>257</v>
      </c>
      <c r="D10" s="102" t="s">
        <v>397</v>
      </c>
      <c r="E10" s="102" t="s">
        <v>398</v>
      </c>
      <c r="F10" s="102" t="s">
        <v>396</v>
      </c>
      <c r="G10" s="111">
        <v>1</v>
      </c>
      <c r="H10" s="76">
        <v>8000</v>
      </c>
      <c r="I10" s="76">
        <v>8000</v>
      </c>
      <c r="J10" s="76"/>
      <c r="K10" s="76"/>
      <c r="L10" s="76"/>
      <c r="M10" s="76"/>
      <c r="N10" s="76">
        <v>8000</v>
      </c>
      <c r="O10" s="76">
        <v>8000</v>
      </c>
      <c r="P10" s="76"/>
      <c r="Q10" s="76"/>
      <c r="R10" s="76"/>
      <c r="S10" s="76"/>
    </row>
    <row r="11" ht="21" customHeight="1" spans="1:19">
      <c r="A11" s="103" t="s">
        <v>175</v>
      </c>
      <c r="B11" s="104"/>
      <c r="C11" s="104"/>
      <c r="D11" s="105"/>
      <c r="E11" s="105"/>
      <c r="F11" s="105"/>
      <c r="G11" s="112"/>
      <c r="H11" s="76">
        <v>26740</v>
      </c>
      <c r="I11" s="76">
        <v>26740</v>
      </c>
      <c r="J11" s="76">
        <v>8740</v>
      </c>
      <c r="K11" s="76"/>
      <c r="L11" s="76"/>
      <c r="M11" s="76"/>
      <c r="N11" s="76">
        <v>18000</v>
      </c>
      <c r="O11" s="76">
        <v>18000</v>
      </c>
      <c r="P11" s="76"/>
      <c r="Q11" s="76"/>
      <c r="R11" s="76"/>
      <c r="S11" s="76"/>
    </row>
    <row r="12" ht="21" customHeight="1" spans="1:19">
      <c r="A12" s="107" t="s">
        <v>399</v>
      </c>
      <c r="B12" s="4"/>
      <c r="C12" s="4"/>
      <c r="D12" s="107"/>
      <c r="E12" s="107"/>
      <c r="F12" s="107"/>
      <c r="G12" s="113"/>
      <c r="H12" s="114"/>
      <c r="I12" s="114"/>
      <c r="J12" s="114"/>
      <c r="K12" s="114"/>
      <c r="L12" s="114"/>
      <c r="M12" s="114"/>
      <c r="N12" s="114"/>
      <c r="O12" s="114"/>
      <c r="P12" s="114"/>
      <c r="Q12" s="114"/>
      <c r="R12" s="114"/>
      <c r="S12" s="114"/>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79"/>
      <c r="O1" s="77"/>
      <c r="P1" s="77"/>
      <c r="Q1" s="78"/>
      <c r="R1" s="77"/>
      <c r="S1" s="80"/>
      <c r="T1" s="80" t="s">
        <v>400</v>
      </c>
    </row>
    <row r="2" ht="41.25" customHeight="1" spans="1:20">
      <c r="A2" s="70" t="str">
        <f>"2026"&amp;"年部门政府购买服务预算表"</f>
        <v>2026年部门政府购买服务预算表</v>
      </c>
      <c r="B2" s="64"/>
      <c r="C2" s="64"/>
      <c r="D2" s="64"/>
      <c r="E2" s="64"/>
      <c r="F2" s="64"/>
      <c r="G2" s="64"/>
      <c r="H2" s="81"/>
      <c r="I2" s="81"/>
      <c r="J2" s="81"/>
      <c r="K2" s="81"/>
      <c r="L2" s="81"/>
      <c r="M2" s="81"/>
      <c r="N2" s="82"/>
      <c r="O2" s="81"/>
      <c r="P2" s="81"/>
      <c r="Q2" s="64"/>
      <c r="R2" s="81"/>
      <c r="S2" s="82"/>
      <c r="T2" s="64"/>
    </row>
    <row r="3" ht="22.5" customHeight="1" spans="1:20">
      <c r="A3" s="71" t="str">
        <f>"单位名称："&amp;"昆明市盘龙区茨坝街道社区卫生服务中心"</f>
        <v>单位名称：昆明市盘龙区茨坝街道社区卫生服务中心</v>
      </c>
      <c r="B3" s="83"/>
      <c r="C3" s="83"/>
      <c r="D3" s="83"/>
      <c r="E3" s="83"/>
      <c r="F3" s="83"/>
      <c r="G3" s="83"/>
      <c r="H3" s="72"/>
      <c r="I3" s="72"/>
      <c r="J3" s="72"/>
      <c r="K3" s="72"/>
      <c r="L3" s="72"/>
      <c r="M3" s="72"/>
      <c r="N3" s="79"/>
      <c r="O3" s="77"/>
      <c r="P3" s="77"/>
      <c r="Q3" s="78"/>
      <c r="R3" s="77"/>
      <c r="S3" s="84"/>
      <c r="T3" s="80" t="s">
        <v>1</v>
      </c>
    </row>
    <row r="4" ht="24" customHeight="1" spans="1:20">
      <c r="A4" s="9" t="s">
        <v>185</v>
      </c>
      <c r="B4" s="85" t="s">
        <v>186</v>
      </c>
      <c r="C4" s="85" t="s">
        <v>381</v>
      </c>
      <c r="D4" s="85" t="s">
        <v>401</v>
      </c>
      <c r="E4" s="85" t="s">
        <v>402</v>
      </c>
      <c r="F4" s="85" t="s">
        <v>403</v>
      </c>
      <c r="G4" s="85" t="s">
        <v>404</v>
      </c>
      <c r="H4" s="86" t="s">
        <v>405</v>
      </c>
      <c r="I4" s="86" t="s">
        <v>406</v>
      </c>
      <c r="J4" s="87" t="s">
        <v>193</v>
      </c>
      <c r="K4" s="87"/>
      <c r="L4" s="87"/>
      <c r="M4" s="87"/>
      <c r="N4" s="88"/>
      <c r="O4" s="87"/>
      <c r="P4" s="87"/>
      <c r="Q4" s="89"/>
      <c r="R4" s="87"/>
      <c r="S4" s="88"/>
      <c r="T4" s="90"/>
    </row>
    <row r="5" ht="24" customHeight="1" spans="1:20">
      <c r="A5" s="14"/>
      <c r="B5" s="91"/>
      <c r="C5" s="91"/>
      <c r="D5" s="91"/>
      <c r="E5" s="91"/>
      <c r="F5" s="91"/>
      <c r="G5" s="91"/>
      <c r="H5" s="92"/>
      <c r="I5" s="92"/>
      <c r="J5" s="92" t="s">
        <v>55</v>
      </c>
      <c r="K5" s="92" t="s">
        <v>58</v>
      </c>
      <c r="L5" s="92" t="s">
        <v>387</v>
      </c>
      <c r="M5" s="92" t="s">
        <v>388</v>
      </c>
      <c r="N5" s="93" t="s">
        <v>389</v>
      </c>
      <c r="O5" s="94" t="s">
        <v>390</v>
      </c>
      <c r="P5" s="94"/>
      <c r="Q5" s="95"/>
      <c r="R5" s="94"/>
      <c r="S5" s="96"/>
      <c r="T5" s="97"/>
    </row>
    <row r="6" ht="54" customHeight="1" spans="1:20">
      <c r="A6" s="17"/>
      <c r="B6" s="97"/>
      <c r="C6" s="97"/>
      <c r="D6" s="97"/>
      <c r="E6" s="97"/>
      <c r="F6" s="97"/>
      <c r="G6" s="97"/>
      <c r="H6" s="98"/>
      <c r="I6" s="98"/>
      <c r="J6" s="98"/>
      <c r="K6" s="98" t="s">
        <v>57</v>
      </c>
      <c r="L6" s="98"/>
      <c r="M6" s="98"/>
      <c r="N6" s="99"/>
      <c r="O6" s="98" t="s">
        <v>57</v>
      </c>
      <c r="P6" s="98" t="s">
        <v>64</v>
      </c>
      <c r="Q6" s="97" t="s">
        <v>65</v>
      </c>
      <c r="R6" s="98" t="s">
        <v>66</v>
      </c>
      <c r="S6" s="99" t="s">
        <v>67</v>
      </c>
      <c r="T6" s="97" t="s">
        <v>68</v>
      </c>
    </row>
    <row r="7" ht="17.25" customHeight="1" spans="1:20">
      <c r="A7" s="18">
        <v>1</v>
      </c>
      <c r="B7" s="97">
        <v>2</v>
      </c>
      <c r="C7" s="18">
        <v>3</v>
      </c>
      <c r="D7" s="18">
        <v>4</v>
      </c>
      <c r="E7" s="97">
        <v>5</v>
      </c>
      <c r="F7" s="18">
        <v>6</v>
      </c>
      <c r="G7" s="18">
        <v>7</v>
      </c>
      <c r="H7" s="97">
        <v>8</v>
      </c>
      <c r="I7" s="18">
        <v>9</v>
      </c>
      <c r="J7" s="18">
        <v>10</v>
      </c>
      <c r="K7" s="97">
        <v>11</v>
      </c>
      <c r="L7" s="18">
        <v>12</v>
      </c>
      <c r="M7" s="18">
        <v>13</v>
      </c>
      <c r="N7" s="97">
        <v>14</v>
      </c>
      <c r="O7" s="18">
        <v>15</v>
      </c>
      <c r="P7" s="18">
        <v>16</v>
      </c>
      <c r="Q7" s="97">
        <v>17</v>
      </c>
      <c r="R7" s="18">
        <v>18</v>
      </c>
      <c r="S7" s="18">
        <v>19</v>
      </c>
      <c r="T7" s="18">
        <v>20</v>
      </c>
    </row>
    <row r="8" ht="21" customHeight="1" spans="1:20">
      <c r="A8" s="100"/>
      <c r="B8" s="101"/>
      <c r="C8" s="101"/>
      <c r="D8" s="101"/>
      <c r="E8" s="101"/>
      <c r="F8" s="101"/>
      <c r="G8" s="101"/>
      <c r="H8" s="102"/>
      <c r="I8" s="102"/>
      <c r="J8" s="76"/>
      <c r="K8" s="76"/>
      <c r="L8" s="76"/>
      <c r="M8" s="76"/>
      <c r="N8" s="76"/>
      <c r="O8" s="76"/>
      <c r="P8" s="76"/>
      <c r="Q8" s="76"/>
      <c r="R8" s="76"/>
      <c r="S8" s="76"/>
      <c r="T8" s="76"/>
    </row>
    <row r="9" ht="21" customHeight="1" spans="1:20">
      <c r="A9" s="103" t="s">
        <v>175</v>
      </c>
      <c r="B9" s="104"/>
      <c r="C9" s="104"/>
      <c r="D9" s="104"/>
      <c r="E9" s="104"/>
      <c r="F9" s="104"/>
      <c r="G9" s="104"/>
      <c r="H9" s="105"/>
      <c r="I9" s="106"/>
      <c r="J9" s="76"/>
      <c r="K9" s="76"/>
      <c r="L9" s="76"/>
      <c r="M9" s="76"/>
      <c r="N9" s="76"/>
      <c r="O9" s="76"/>
      <c r="P9" s="76"/>
      <c r="Q9" s="76"/>
      <c r="R9" s="76"/>
      <c r="S9" s="76"/>
      <c r="T9" s="76"/>
    </row>
    <row r="10" customHeight="1" spans="1:20">
      <c r="A10" s="26" t="s">
        <v>183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5" width="20" customWidth="1"/>
  </cols>
  <sheetData>
    <row r="1" ht="17.25" customHeight="1" spans="1:5">
      <c r="D1" s="69"/>
      <c r="E1" s="2" t="s">
        <v>407</v>
      </c>
    </row>
    <row r="2" ht="41.25" customHeight="1" spans="1:5">
      <c r="A2" s="70" t="str">
        <f>"2026"&amp;"年对下转移支付预算表"</f>
        <v>2026年对下转移支付预算表</v>
      </c>
      <c r="B2" s="3"/>
      <c r="C2" s="3"/>
      <c r="D2" s="3"/>
      <c r="E2" s="64"/>
    </row>
    <row r="3" ht="18" customHeight="1" spans="1:5">
      <c r="A3" s="71" t="str">
        <f>"单位名称："&amp;"昆明市盘龙区茨坝街道社区卫生服务中心"</f>
        <v>单位名称：昆明市盘龙区茨坝街道社区卫生服务中心</v>
      </c>
      <c r="B3" s="72"/>
      <c r="C3" s="72"/>
      <c r="D3" s="73"/>
      <c r="E3" s="7" t="s">
        <v>1</v>
      </c>
    </row>
    <row r="4" ht="19.5" customHeight="1" spans="1:5">
      <c r="A4" s="27" t="s">
        <v>408</v>
      </c>
      <c r="B4" s="10" t="s">
        <v>193</v>
      </c>
      <c r="C4" s="11"/>
      <c r="D4" s="11"/>
      <c r="E4" s="66" t="s">
        <v>409</v>
      </c>
    </row>
    <row r="5" ht="40.5" customHeight="1" spans="1:5">
      <c r="A5" s="18"/>
      <c r="B5" s="28" t="s">
        <v>55</v>
      </c>
      <c r="C5" s="9" t="s">
        <v>58</v>
      </c>
      <c r="D5" s="74" t="s">
        <v>387</v>
      </c>
      <c r="E5" s="29" t="s">
        <v>410</v>
      </c>
    </row>
    <row r="6" ht="19.5" customHeight="1" spans="1:5">
      <c r="A6" s="19">
        <v>1</v>
      </c>
      <c r="B6" s="19">
        <v>2</v>
      </c>
      <c r="C6" s="19">
        <v>3</v>
      </c>
      <c r="D6" s="75">
        <v>4</v>
      </c>
      <c r="E6" s="29">
        <v>5</v>
      </c>
    </row>
    <row r="7" ht="19.5" customHeight="1" spans="1:5">
      <c r="A7" s="30"/>
      <c r="B7" s="76"/>
      <c r="C7" s="76"/>
      <c r="D7" s="76"/>
      <c r="E7" s="76"/>
    </row>
    <row r="8" ht="19.5" customHeight="1" spans="1:5">
      <c r="A8" s="67"/>
      <c r="B8" s="76"/>
      <c r="C8" s="76"/>
      <c r="D8" s="76"/>
      <c r="E8" s="76"/>
    </row>
    <row r="9" customHeight="1" spans="1:5">
      <c r="A9" s="26" t="s">
        <v>183</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411</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"单位名称："&amp;"昆明市盘龙区茨坝街道社区卫生服务中心"</f>
        <v>单位名称：昆明市盘龙区茨坝街道社区卫生服务中心</v>
      </c>
    </row>
    <row r="4" ht="44.25" customHeight="1" spans="1:10">
      <c r="A4" s="65" t="s">
        <v>408</v>
      </c>
      <c r="B4" s="65" t="s">
        <v>290</v>
      </c>
      <c r="C4" s="65" t="s">
        <v>291</v>
      </c>
      <c r="D4" s="65" t="s">
        <v>292</v>
      </c>
      <c r="E4" s="65" t="s">
        <v>293</v>
      </c>
      <c r="F4" s="66" t="s">
        <v>294</v>
      </c>
      <c r="G4" s="65" t="s">
        <v>295</v>
      </c>
      <c r="H4" s="66" t="s">
        <v>296</v>
      </c>
      <c r="I4" s="66" t="s">
        <v>297</v>
      </c>
      <c r="J4" s="65" t="s">
        <v>298</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s="26" t="s">
        <v>183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412</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"单位名称："&amp;"昆明市盘龙区茨坝街道社区卫生服务中心"</f>
        <v>单位名称：昆明市盘龙区茨坝街道社区卫生服务中心</v>
      </c>
      <c r="B3" s="44"/>
      <c r="C3" s="44"/>
      <c r="D3" s="45"/>
      <c r="F3" s="42"/>
      <c r="G3" s="41"/>
      <c r="H3" s="41"/>
      <c r="I3" s="46" t="s">
        <v>1</v>
      </c>
    </row>
    <row r="4" ht="28.5" customHeight="1" spans="1:9">
      <c r="A4" s="47" t="s">
        <v>185</v>
      </c>
      <c r="B4" s="48" t="s">
        <v>186</v>
      </c>
      <c r="C4" s="49" t="s">
        <v>413</v>
      </c>
      <c r="D4" s="47" t="s">
        <v>414</v>
      </c>
      <c r="E4" s="47" t="s">
        <v>415</v>
      </c>
      <c r="F4" s="47" t="s">
        <v>416</v>
      </c>
      <c r="G4" s="48" t="s">
        <v>417</v>
      </c>
      <c r="H4" s="29"/>
      <c r="I4" s="47"/>
    </row>
    <row r="5" ht="21" customHeight="1" spans="1:9">
      <c r="A5" s="49"/>
      <c r="B5" s="50"/>
      <c r="C5" s="50"/>
      <c r="D5" s="51"/>
      <c r="E5" s="50"/>
      <c r="F5" s="50"/>
      <c r="G5" s="48" t="s">
        <v>385</v>
      </c>
      <c r="H5" s="48" t="s">
        <v>418</v>
      </c>
      <c r="I5" s="48" t="s">
        <v>419</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s="26" t="s">
        <v>183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420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"单位名称："&amp;"昆明市盘龙区茨坝街道社区卫生服务中心"</f>
        <v>单位名称：昆明市盘龙区茨坝街道社区卫生服务中心</v>
      </c>
      <c r="B3" s="5"/>
      <c r="C3" s="5"/>
      <c r="D3" s="5"/>
      <c r="E3" s="5"/>
      <c r="F3" s="5"/>
      <c r="G3" s="5"/>
      <c r="H3" s="6"/>
      <c r="I3" s="6"/>
      <c r="J3" s="6"/>
      <c r="K3" s="7" t="s">
        <v>1</v>
      </c>
    </row>
    <row r="4" ht="21.75" customHeight="1" spans="1:11">
      <c r="A4" s="8" t="s">
        <v>243</v>
      </c>
      <c r="B4" s="8" t="s">
        <v>188</v>
      </c>
      <c r="C4" s="8" t="s">
        <v>244</v>
      </c>
      <c r="D4" s="9" t="s">
        <v>189</v>
      </c>
      <c r="E4" s="9" t="s">
        <v>190</v>
      </c>
      <c r="F4" s="9" t="s">
        <v>245</v>
      </c>
      <c r="G4" s="9" t="s">
        <v>246</v>
      </c>
      <c r="H4" s="27" t="s">
        <v>55</v>
      </c>
      <c r="I4" s="10" t="s">
        <v>421</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175</v>
      </c>
      <c r="B10" s="35"/>
      <c r="C10" s="35"/>
      <c r="D10" s="35"/>
      <c r="E10" s="35"/>
      <c r="F10" s="35"/>
      <c r="G10" s="36"/>
      <c r="H10" s="22"/>
      <c r="I10" s="22"/>
      <c r="J10" s="22"/>
      <c r="K10" s="31"/>
    </row>
    <row r="11" customHeight="1" spans="1:11">
      <c r="A11" s="26" t="s">
        <v>183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selection activeCell="A3" sqref="A3:D3"/>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422</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"单位名称："&amp;"昆明市盘龙区茨坝街道社区卫生服务中心"</f>
        <v>单位名称：昆明市盘龙区茨坝街道社区卫生服务中心</v>
      </c>
      <c r="B3" s="5"/>
      <c r="C3" s="5"/>
      <c r="D3" s="5"/>
      <c r="E3" s="6"/>
      <c r="F3" s="6"/>
      <c r="G3" s="7" t="s">
        <v>1</v>
      </c>
    </row>
    <row r="4" ht="21.75" customHeight="1" spans="1:7">
      <c r="A4" s="8" t="s">
        <v>244</v>
      </c>
      <c r="B4" s="8" t="s">
        <v>243</v>
      </c>
      <c r="C4" s="8" t="s">
        <v>188</v>
      </c>
      <c r="D4" s="9" t="s">
        <v>423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c r="B8" s="21"/>
      <c r="C8" s="21"/>
      <c r="D8" s="20"/>
      <c r="E8" s="22"/>
      <c r="F8" s="22"/>
      <c r="G8" s="22"/>
    </row>
    <row r="9" ht="18.75" customHeight="1" spans="1:7">
      <c r="A9" s="20"/>
      <c r="B9" s="20"/>
      <c r="C9" s="20"/>
      <c r="D9" s="20"/>
      <c r="E9" s="22"/>
      <c r="F9" s="22"/>
      <c r="G9" s="22"/>
    </row>
    <row r="10" ht="18.75" customHeight="1" spans="1:7">
      <c r="A10" s="23" t="s">
        <v>55</v>
      </c>
      <c r="B10" s="24" t="s">
        <v>424</v>
      </c>
      <c r="C10" s="24"/>
      <c r="D10" s="25"/>
      <c r="E10" s="22"/>
      <c r="F10" s="22"/>
      <c r="G10" s="22"/>
    </row>
    <row r="11" customHeight="1" spans="1:7">
      <c r="A11" s="26" t="s">
        <v>183</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J1" workbookViewId="0">
      <selection activeCell="P8" sqref="E8 P8"/>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"单位名称："&amp;"昆明市盘龙区茨坝街道社区卫生服务中心"</f>
        <v>单位名称：昆明市盘龙区茨坝街道社区卫生服务中心</v>
      </c>
      <c r="S3" s="45" t="s">
        <v>1</v>
      </c>
    </row>
    <row r="4" ht="21.75" customHeight="1" spans="1:19">
      <c r="A4" s="180" t="s">
        <v>53</v>
      </c>
      <c r="B4" s="181" t="s">
        <v>54</v>
      </c>
      <c r="C4" s="181" t="s">
        <v>55</v>
      </c>
      <c r="D4" s="182" t="s">
        <v>56</v>
      </c>
      <c r="E4" s="182"/>
      <c r="F4" s="182"/>
      <c r="G4" s="182"/>
      <c r="H4" s="182"/>
      <c r="I4" s="127"/>
      <c r="J4" s="182"/>
      <c r="K4" s="182"/>
      <c r="L4" s="182"/>
      <c r="M4" s="182"/>
      <c r="N4" s="183"/>
      <c r="O4" s="182" t="s">
        <v>45</v>
      </c>
      <c r="P4" s="182"/>
      <c r="Q4" s="182"/>
      <c r="R4" s="182"/>
      <c r="S4" s="183"/>
    </row>
    <row r="5" ht="27" customHeight="1" spans="1:19">
      <c r="A5" s="184"/>
      <c r="B5" s="185"/>
      <c r="C5" s="185"/>
      <c r="D5" s="185" t="s">
        <v>57</v>
      </c>
      <c r="E5" s="185" t="s">
        <v>58</v>
      </c>
      <c r="F5" s="185" t="s">
        <v>59</v>
      </c>
      <c r="G5" s="185" t="s">
        <v>60</v>
      </c>
      <c r="H5" s="185" t="s">
        <v>61</v>
      </c>
      <c r="I5" s="186" t="s">
        <v>62</v>
      </c>
      <c r="J5" s="187"/>
      <c r="K5" s="187"/>
      <c r="L5" s="187"/>
      <c r="M5" s="187"/>
      <c r="N5" s="188"/>
      <c r="O5" s="185" t="s">
        <v>57</v>
      </c>
      <c r="P5" s="185" t="s">
        <v>58</v>
      </c>
      <c r="Q5" s="185" t="s">
        <v>59</v>
      </c>
      <c r="R5" s="185" t="s">
        <v>60</v>
      </c>
      <c r="S5" s="185" t="s">
        <v>63</v>
      </c>
    </row>
    <row r="6" ht="30" customHeight="1" spans="1:19">
      <c r="A6" s="189"/>
      <c r="B6" s="106"/>
      <c r="C6" s="112"/>
      <c r="D6" s="112"/>
      <c r="E6" s="112"/>
      <c r="F6" s="112"/>
      <c r="G6" s="112"/>
      <c r="H6" s="112"/>
      <c r="I6" s="68" t="s">
        <v>57</v>
      </c>
      <c r="J6" s="188" t="s">
        <v>64</v>
      </c>
      <c r="K6" s="188" t="s">
        <v>65</v>
      </c>
      <c r="L6" s="188" t="s">
        <v>66</v>
      </c>
      <c r="M6" s="188" t="s">
        <v>67</v>
      </c>
      <c r="N6" s="188" t="s">
        <v>68</v>
      </c>
      <c r="O6" s="190"/>
      <c r="P6" s="190"/>
      <c r="Q6" s="190"/>
      <c r="R6" s="190"/>
      <c r="S6" s="112"/>
    </row>
    <row r="7" ht="15" customHeight="1" spans="1:19">
      <c r="A7" s="191">
        <v>1</v>
      </c>
      <c r="B7" s="191">
        <v>2</v>
      </c>
      <c r="C7" s="191">
        <v>3</v>
      </c>
      <c r="D7" s="191">
        <v>4</v>
      </c>
      <c r="E7" s="191">
        <v>5</v>
      </c>
      <c r="F7" s="191">
        <v>6</v>
      </c>
      <c r="G7" s="191">
        <v>7</v>
      </c>
      <c r="H7" s="191">
        <v>8</v>
      </c>
      <c r="I7" s="68">
        <v>9</v>
      </c>
      <c r="J7" s="191">
        <v>10</v>
      </c>
      <c r="K7" s="191">
        <v>11</v>
      </c>
      <c r="L7" s="191">
        <v>12</v>
      </c>
      <c r="M7" s="191">
        <v>13</v>
      </c>
      <c r="N7" s="191">
        <v>14</v>
      </c>
      <c r="O7" s="191">
        <v>15</v>
      </c>
      <c r="P7" s="191">
        <v>16</v>
      </c>
      <c r="Q7" s="191">
        <v>17</v>
      </c>
      <c r="R7" s="191">
        <v>18</v>
      </c>
      <c r="S7" s="191">
        <v>19</v>
      </c>
    </row>
    <row r="8" ht="18" customHeight="1" spans="1:19">
      <c r="A8" s="20" t="s">
        <v>69</v>
      </c>
      <c r="B8" s="20" t="s">
        <v>70</v>
      </c>
      <c r="C8" s="76">
        <v>13510035.53</v>
      </c>
      <c r="D8" s="76">
        <f>3996634+7967241.05</f>
        <v>11963875.05</v>
      </c>
      <c r="E8" s="76">
        <v>3996634</v>
      </c>
      <c r="F8" s="76"/>
      <c r="G8" s="76"/>
      <c r="H8" s="76"/>
      <c r="I8" s="76">
        <v>7967241.05</v>
      </c>
      <c r="J8" s="76">
        <v>7967241.05</v>
      </c>
      <c r="K8" s="76"/>
      <c r="L8" s="76"/>
      <c r="M8" s="76"/>
      <c r="N8" s="76"/>
      <c r="O8" s="76">
        <v>1546160.48</v>
      </c>
      <c r="P8" s="76">
        <v>1546160.48</v>
      </c>
      <c r="Q8" s="76"/>
      <c r="R8" s="76"/>
      <c r="S8" s="76"/>
    </row>
    <row r="9" ht="18" customHeight="1" spans="1:19">
      <c r="A9" s="49" t="s">
        <v>55</v>
      </c>
      <c r="B9" s="192"/>
      <c r="C9" s="76">
        <v>13510035.53</v>
      </c>
      <c r="D9" s="76">
        <f>3996634+7967241.05</f>
        <v>11963875.05</v>
      </c>
      <c r="E9" s="76">
        <v>3996634</v>
      </c>
      <c r="F9" s="76"/>
      <c r="G9" s="76"/>
      <c r="H9" s="76"/>
      <c r="I9" s="76">
        <v>7967241.05</v>
      </c>
      <c r="J9" s="76">
        <v>7967241.05</v>
      </c>
      <c r="K9" s="76"/>
      <c r="L9" s="76"/>
      <c r="M9" s="76"/>
      <c r="N9" s="76"/>
      <c r="O9" s="76">
        <v>1546160.48</v>
      </c>
      <c r="P9" s="76">
        <v>1546160.48</v>
      </c>
      <c r="Q9" s="76"/>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5" workbookViewId="0">
      <selection activeCell="F27" sqref="F2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"单位名称："&amp;"昆明市盘龙区茨坝街道社区卫生服务中心"</f>
        <v>单位名称：昆明市盘龙区茨坝街道社区卫生服务中心</v>
      </c>
      <c r="O3" s="45" t="s">
        <v>1</v>
      </c>
    </row>
    <row r="4" ht="27" customHeight="1" spans="1:15">
      <c r="A4" s="166" t="s">
        <v>72</v>
      </c>
      <c r="B4" s="166" t="s">
        <v>73</v>
      </c>
      <c r="C4" s="166" t="s">
        <v>55</v>
      </c>
      <c r="D4" s="167" t="s">
        <v>58</v>
      </c>
      <c r="E4" s="168"/>
      <c r="F4" s="169"/>
      <c r="G4" s="170" t="s">
        <v>59</v>
      </c>
      <c r="H4" s="170" t="s">
        <v>60</v>
      </c>
      <c r="I4" s="170" t="s">
        <v>74</v>
      </c>
      <c r="J4" s="167" t="s">
        <v>62</v>
      </c>
      <c r="K4" s="168"/>
      <c r="L4" s="168"/>
      <c r="M4" s="168"/>
      <c r="N4" s="171"/>
      <c r="O4" s="172"/>
    </row>
    <row r="5" ht="42" customHeight="1" spans="1:15">
      <c r="A5" s="173"/>
      <c r="B5" s="173"/>
      <c r="C5" s="174"/>
      <c r="D5" s="175" t="s">
        <v>57</v>
      </c>
      <c r="E5" s="175" t="s">
        <v>75</v>
      </c>
      <c r="F5" s="175" t="s">
        <v>76</v>
      </c>
      <c r="G5" s="174"/>
      <c r="H5" s="174"/>
      <c r="I5" s="176"/>
      <c r="J5" s="175" t="s">
        <v>57</v>
      </c>
      <c r="K5" s="160" t="s">
        <v>77</v>
      </c>
      <c r="L5" s="160" t="s">
        <v>78</v>
      </c>
      <c r="M5" s="160" t="s">
        <v>79</v>
      </c>
      <c r="N5" s="160" t="s">
        <v>80</v>
      </c>
      <c r="O5" s="160"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6">
        <v>828198.64</v>
      </c>
      <c r="D7" s="76">
        <v>775366</v>
      </c>
      <c r="E7" s="76">
        <v>775366</v>
      </c>
      <c r="F7" s="76"/>
      <c r="G7" s="76"/>
      <c r="H7" s="76"/>
      <c r="I7" s="76"/>
      <c r="J7" s="76">
        <v>52832.64</v>
      </c>
      <c r="K7" s="76">
        <v>52832.64</v>
      </c>
      <c r="L7" s="76"/>
      <c r="M7" s="76"/>
      <c r="N7" s="76"/>
      <c r="O7" s="76"/>
    </row>
    <row r="8" ht="21" customHeight="1" spans="1:15">
      <c r="A8" s="177" t="s">
        <v>99</v>
      </c>
      <c r="B8" s="177" t="s">
        <v>100</v>
      </c>
      <c r="C8" s="76">
        <v>828198.64</v>
      </c>
      <c r="D8" s="76">
        <v>775366</v>
      </c>
      <c r="E8" s="76">
        <v>775366</v>
      </c>
      <c r="F8" s="76"/>
      <c r="G8" s="76"/>
      <c r="H8" s="76"/>
      <c r="I8" s="76"/>
      <c r="J8" s="76">
        <v>52832.64</v>
      </c>
      <c r="K8" s="76">
        <v>52832.64</v>
      </c>
      <c r="L8" s="76"/>
      <c r="M8" s="76"/>
      <c r="N8" s="76"/>
      <c r="O8" s="76"/>
    </row>
    <row r="9" ht="21" customHeight="1" spans="1:15">
      <c r="A9" s="178" t="s">
        <v>101</v>
      </c>
      <c r="B9" s="178" t="s">
        <v>102</v>
      </c>
      <c r="C9" s="76">
        <v>183600</v>
      </c>
      <c r="D9" s="76">
        <v>183600</v>
      </c>
      <c r="E9" s="76">
        <v>183600</v>
      </c>
      <c r="F9" s="76"/>
      <c r="G9" s="76"/>
      <c r="H9" s="76"/>
      <c r="I9" s="76"/>
      <c r="J9" s="76"/>
      <c r="K9" s="76"/>
      <c r="L9" s="76"/>
      <c r="M9" s="76"/>
      <c r="N9" s="76"/>
      <c r="O9" s="76"/>
    </row>
    <row r="10" ht="21" customHeight="1" spans="1:15">
      <c r="A10" s="178" t="s">
        <v>103</v>
      </c>
      <c r="B10" s="178" t="s">
        <v>104</v>
      </c>
      <c r="C10" s="76">
        <v>429732.52</v>
      </c>
      <c r="D10" s="76">
        <v>401353</v>
      </c>
      <c r="E10" s="76">
        <v>401353</v>
      </c>
      <c r="F10" s="76"/>
      <c r="G10" s="76"/>
      <c r="H10" s="76"/>
      <c r="I10" s="76"/>
      <c r="J10" s="76">
        <v>28379.52</v>
      </c>
      <c r="K10" s="76">
        <v>28379.52</v>
      </c>
      <c r="L10" s="76"/>
      <c r="M10" s="76"/>
      <c r="N10" s="76"/>
      <c r="O10" s="76"/>
    </row>
    <row r="11" ht="21" customHeight="1" spans="1:15">
      <c r="A11" s="178" t="s">
        <v>105</v>
      </c>
      <c r="B11" s="178" t="s">
        <v>106</v>
      </c>
      <c r="C11" s="76">
        <v>214866.12</v>
      </c>
      <c r="D11" s="76">
        <v>190413</v>
      </c>
      <c r="E11" s="76">
        <v>190413</v>
      </c>
      <c r="F11" s="76"/>
      <c r="G11" s="76"/>
      <c r="H11" s="76"/>
      <c r="I11" s="76"/>
      <c r="J11" s="76">
        <v>24453.12</v>
      </c>
      <c r="K11" s="76">
        <v>24453.12</v>
      </c>
      <c r="L11" s="76"/>
      <c r="M11" s="76"/>
      <c r="N11" s="76"/>
      <c r="O11" s="76"/>
    </row>
    <row r="12" ht="21" customHeight="1" spans="1:15">
      <c r="A12" s="56" t="s">
        <v>107</v>
      </c>
      <c r="B12" s="56" t="s">
        <v>108</v>
      </c>
      <c r="C12" s="76">
        <v>12156872.57</v>
      </c>
      <c r="D12" s="76">
        <v>4481808.48</v>
      </c>
      <c r="E12" s="76">
        <v>2935648</v>
      </c>
      <c r="F12" s="76">
        <v>1546160.48</v>
      </c>
      <c r="G12" s="76"/>
      <c r="H12" s="76"/>
      <c r="I12" s="76"/>
      <c r="J12" s="76">
        <v>7675064.09</v>
      </c>
      <c r="K12" s="76">
        <v>7675064.09</v>
      </c>
      <c r="L12" s="76"/>
      <c r="M12" s="76"/>
      <c r="N12" s="76"/>
      <c r="O12" s="76"/>
    </row>
    <row r="13" ht="21" customHeight="1" spans="1:15">
      <c r="A13" s="177" t="s">
        <v>109</v>
      </c>
      <c r="B13" s="177" t="s">
        <v>110</v>
      </c>
      <c r="C13" s="76">
        <v>10244325.64</v>
      </c>
      <c r="D13" s="76">
        <v>2590749.55</v>
      </c>
      <c r="E13" s="76">
        <v>2558359</v>
      </c>
      <c r="F13" s="76">
        <v>32390.55</v>
      </c>
      <c r="G13" s="76"/>
      <c r="H13" s="76"/>
      <c r="I13" s="76"/>
      <c r="J13" s="76">
        <v>7653576.09</v>
      </c>
      <c r="K13" s="76">
        <v>7653576.09</v>
      </c>
      <c r="L13" s="76"/>
      <c r="M13" s="76"/>
      <c r="N13" s="76"/>
      <c r="O13" s="76"/>
    </row>
    <row r="14" ht="21" customHeight="1" spans="1:15">
      <c r="A14" s="178" t="s">
        <v>111</v>
      </c>
      <c r="B14" s="178" t="s">
        <v>112</v>
      </c>
      <c r="C14" s="76">
        <v>10211935.09</v>
      </c>
      <c r="D14" s="76">
        <v>2558359</v>
      </c>
      <c r="E14" s="76">
        <v>2558359</v>
      </c>
      <c r="F14" s="76"/>
      <c r="G14" s="76"/>
      <c r="H14" s="76"/>
      <c r="I14" s="76"/>
      <c r="J14" s="76">
        <v>7653576.09</v>
      </c>
      <c r="K14" s="76">
        <v>7653576.09</v>
      </c>
      <c r="L14" s="76"/>
      <c r="M14" s="76"/>
      <c r="N14" s="76"/>
      <c r="O14" s="76"/>
    </row>
    <row r="15" ht="21" customHeight="1" spans="1:15">
      <c r="A15" s="178" t="s">
        <v>113</v>
      </c>
      <c r="B15" s="178" t="s">
        <v>114</v>
      </c>
      <c r="C15" s="76">
        <v>32390.55</v>
      </c>
      <c r="D15" s="76">
        <v>32390.55</v>
      </c>
      <c r="E15" s="76"/>
      <c r="F15" s="76">
        <v>32390.55</v>
      </c>
      <c r="G15" s="76"/>
      <c r="H15" s="76"/>
      <c r="I15" s="76"/>
      <c r="J15" s="76"/>
      <c r="K15" s="76"/>
      <c r="L15" s="76"/>
      <c r="M15" s="76"/>
      <c r="N15" s="76"/>
      <c r="O15" s="76"/>
    </row>
    <row r="16" ht="21" customHeight="1" spans="1:15">
      <c r="A16" s="177" t="s">
        <v>115</v>
      </c>
      <c r="B16" s="177" t="s">
        <v>116</v>
      </c>
      <c r="C16" s="76">
        <v>1512785.93</v>
      </c>
      <c r="D16" s="76">
        <v>1512785.93</v>
      </c>
      <c r="E16" s="76"/>
      <c r="F16" s="76">
        <v>1512785.93</v>
      </c>
      <c r="G16" s="76"/>
      <c r="H16" s="76"/>
      <c r="I16" s="76"/>
      <c r="J16" s="76"/>
      <c r="K16" s="76"/>
      <c r="L16" s="76"/>
      <c r="M16" s="76"/>
      <c r="N16" s="76"/>
      <c r="O16" s="76"/>
    </row>
    <row r="17" ht="21" customHeight="1" spans="1:15">
      <c r="A17" s="178" t="s">
        <v>117</v>
      </c>
      <c r="B17" s="178" t="s">
        <v>118</v>
      </c>
      <c r="C17" s="76">
        <v>1512785.93</v>
      </c>
      <c r="D17" s="76">
        <v>1512785.93</v>
      </c>
      <c r="E17" s="76"/>
      <c r="F17" s="76">
        <v>1512785.93</v>
      </c>
      <c r="G17" s="76"/>
      <c r="H17" s="76"/>
      <c r="I17" s="76"/>
      <c r="J17" s="76"/>
      <c r="K17" s="76"/>
      <c r="L17" s="76"/>
      <c r="M17" s="76"/>
      <c r="N17" s="76"/>
      <c r="O17" s="76"/>
    </row>
    <row r="18" ht="21" customHeight="1" spans="1:15">
      <c r="A18" s="177" t="s">
        <v>119</v>
      </c>
      <c r="B18" s="177" t="s">
        <v>120</v>
      </c>
      <c r="C18" s="76">
        <v>984</v>
      </c>
      <c r="D18" s="76">
        <v>984</v>
      </c>
      <c r="E18" s="76"/>
      <c r="F18" s="76">
        <v>984</v>
      </c>
      <c r="G18" s="76"/>
      <c r="H18" s="76"/>
      <c r="I18" s="76"/>
      <c r="J18" s="76"/>
      <c r="K18" s="76"/>
      <c r="L18" s="76"/>
      <c r="M18" s="76"/>
      <c r="N18" s="76"/>
      <c r="O18" s="76"/>
    </row>
    <row r="19" ht="21" customHeight="1" spans="1:15">
      <c r="A19" s="178" t="s">
        <v>121</v>
      </c>
      <c r="B19" s="178" t="s">
        <v>122</v>
      </c>
      <c r="C19" s="76">
        <v>984</v>
      </c>
      <c r="D19" s="76">
        <v>984</v>
      </c>
      <c r="E19" s="76"/>
      <c r="F19" s="76">
        <v>984</v>
      </c>
      <c r="G19" s="76"/>
      <c r="H19" s="76"/>
      <c r="I19" s="76"/>
      <c r="J19" s="76"/>
      <c r="K19" s="76"/>
      <c r="L19" s="76"/>
      <c r="M19" s="76"/>
      <c r="N19" s="76"/>
      <c r="O19" s="76"/>
    </row>
    <row r="20" ht="21" customHeight="1" spans="1:15">
      <c r="A20" s="177" t="s">
        <v>123</v>
      </c>
      <c r="B20" s="177" t="s">
        <v>124</v>
      </c>
      <c r="C20" s="76">
        <v>398777</v>
      </c>
      <c r="D20" s="76">
        <v>377289</v>
      </c>
      <c r="E20" s="76">
        <v>377289</v>
      </c>
      <c r="F20" s="76"/>
      <c r="G20" s="76"/>
      <c r="H20" s="76"/>
      <c r="I20" s="76"/>
      <c r="J20" s="76">
        <v>21488</v>
      </c>
      <c r="K20" s="76">
        <v>21488</v>
      </c>
      <c r="L20" s="76"/>
      <c r="M20" s="76"/>
      <c r="N20" s="76"/>
      <c r="O20" s="76"/>
    </row>
    <row r="21" ht="21" customHeight="1" spans="1:15">
      <c r="A21" s="178" t="s">
        <v>125</v>
      </c>
      <c r="B21" s="178" t="s">
        <v>126</v>
      </c>
      <c r="C21" s="76">
        <v>212180.88</v>
      </c>
      <c r="D21" s="76">
        <v>202866</v>
      </c>
      <c r="E21" s="76">
        <v>202866</v>
      </c>
      <c r="F21" s="76"/>
      <c r="G21" s="76"/>
      <c r="H21" s="76"/>
      <c r="I21" s="76"/>
      <c r="J21" s="76">
        <v>9314.88</v>
      </c>
      <c r="K21" s="76">
        <v>9314.88</v>
      </c>
      <c r="L21" s="76"/>
      <c r="M21" s="76"/>
      <c r="N21" s="76"/>
      <c r="O21" s="76"/>
    </row>
    <row r="22" ht="21" customHeight="1" spans="1:15">
      <c r="A22" s="178" t="s">
        <v>127</v>
      </c>
      <c r="B22" s="178" t="s">
        <v>128</v>
      </c>
      <c r="C22" s="76">
        <v>166728.2</v>
      </c>
      <c r="D22" s="76">
        <v>156744</v>
      </c>
      <c r="E22" s="76">
        <v>156744</v>
      </c>
      <c r="F22" s="76"/>
      <c r="G22" s="76"/>
      <c r="H22" s="76"/>
      <c r="I22" s="76"/>
      <c r="J22" s="76">
        <v>9984.2</v>
      </c>
      <c r="K22" s="76">
        <v>9984.2</v>
      </c>
      <c r="L22" s="76"/>
      <c r="M22" s="76"/>
      <c r="N22" s="76"/>
      <c r="O22" s="76"/>
    </row>
    <row r="23" ht="21" customHeight="1" spans="1:15">
      <c r="A23" s="178" t="s">
        <v>129</v>
      </c>
      <c r="B23" s="178" t="s">
        <v>130</v>
      </c>
      <c r="C23" s="76">
        <v>19867.92</v>
      </c>
      <c r="D23" s="76">
        <v>17679</v>
      </c>
      <c r="E23" s="76">
        <v>17679</v>
      </c>
      <c r="F23" s="76"/>
      <c r="G23" s="76"/>
      <c r="H23" s="76"/>
      <c r="I23" s="76"/>
      <c r="J23" s="76">
        <v>2188.92</v>
      </c>
      <c r="K23" s="76">
        <v>2188.92</v>
      </c>
      <c r="L23" s="76"/>
      <c r="M23" s="76"/>
      <c r="N23" s="76"/>
      <c r="O23" s="76"/>
    </row>
    <row r="24" ht="21" customHeight="1" spans="1:15">
      <c r="A24" s="56" t="s">
        <v>131</v>
      </c>
      <c r="B24" s="56" t="s">
        <v>132</v>
      </c>
      <c r="C24" s="76">
        <v>524964.32</v>
      </c>
      <c r="D24" s="76">
        <v>285620</v>
      </c>
      <c r="E24" s="76">
        <v>285620</v>
      </c>
      <c r="F24" s="76"/>
      <c r="G24" s="76"/>
      <c r="H24" s="76"/>
      <c r="I24" s="76"/>
      <c r="J24" s="76">
        <v>239344.32</v>
      </c>
      <c r="K24" s="76">
        <v>239344.32</v>
      </c>
      <c r="L24" s="76"/>
      <c r="M24" s="76"/>
      <c r="N24" s="76"/>
      <c r="O24" s="76"/>
    </row>
    <row r="25" ht="21" customHeight="1" spans="1:15">
      <c r="A25" s="177" t="s">
        <v>133</v>
      </c>
      <c r="B25" s="177" t="s">
        <v>134</v>
      </c>
      <c r="C25" s="76">
        <v>524964.32</v>
      </c>
      <c r="D25" s="76">
        <v>285620</v>
      </c>
      <c r="E25" s="76">
        <v>285620</v>
      </c>
      <c r="F25" s="76"/>
      <c r="G25" s="76"/>
      <c r="H25" s="76"/>
      <c r="I25" s="76"/>
      <c r="J25" s="76">
        <v>239344.32</v>
      </c>
      <c r="K25" s="76">
        <v>239344.32</v>
      </c>
      <c r="L25" s="76"/>
      <c r="M25" s="76"/>
      <c r="N25" s="76"/>
      <c r="O25" s="76"/>
    </row>
    <row r="26" ht="21" customHeight="1" spans="1:15">
      <c r="A26" s="178" t="s">
        <v>135</v>
      </c>
      <c r="B26" s="178" t="s">
        <v>136</v>
      </c>
      <c r="C26" s="76">
        <v>524964.32</v>
      </c>
      <c r="D26" s="76">
        <v>285620</v>
      </c>
      <c r="E26" s="76">
        <v>285620</v>
      </c>
      <c r="F26" s="76"/>
      <c r="G26" s="76"/>
      <c r="H26" s="76"/>
      <c r="I26" s="76"/>
      <c r="J26" s="76">
        <v>239344.32</v>
      </c>
      <c r="K26" s="76">
        <v>239344.32</v>
      </c>
      <c r="L26" s="76"/>
      <c r="M26" s="76"/>
      <c r="N26" s="76"/>
      <c r="O26" s="76"/>
    </row>
    <row r="27" ht="21" customHeight="1" spans="1:15">
      <c r="A27" s="179" t="s">
        <v>55</v>
      </c>
      <c r="B27" s="36"/>
      <c r="C27" s="76">
        <v>13510035.53</v>
      </c>
      <c r="D27" s="76">
        <v>5542794.48</v>
      </c>
      <c r="E27" s="76">
        <v>3996634</v>
      </c>
      <c r="F27" s="76">
        <v>1546160.48</v>
      </c>
      <c r="G27" s="76"/>
      <c r="H27" s="76"/>
      <c r="I27" s="76"/>
      <c r="J27" s="76">
        <v>7967241.05</v>
      </c>
      <c r="K27" s="76">
        <v>7967241.05</v>
      </c>
      <c r="L27" s="76"/>
      <c r="M27" s="76"/>
      <c r="N27" s="76"/>
      <c r="O27" s="76"/>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7" sqref="B7"/>
    </sheetView>
  </sheetViews>
  <sheetFormatPr defaultColWidth="8.575" defaultRowHeight="12.75" customHeight="1" outlineLevelCol="3"/>
  <cols>
    <col min="1" max="4" width="35.575" customWidth="1"/>
  </cols>
  <sheetData>
    <row r="1" ht="15" customHeight="1" spans="1:4">
      <c r="A1" s="41"/>
      <c r="B1" s="45"/>
      <c r="C1" s="45"/>
      <c r="D1" s="45" t="s">
        <v>137</v>
      </c>
    </row>
    <row r="2" ht="41.25" customHeight="1" spans="1:4">
      <c r="A2" s="40" t="str">
        <f>"2026"&amp;"年部门财政拨款收支预算总表"</f>
        <v>2026年部门财政拨款收支预算总表</v>
      </c>
    </row>
    <row r="3" ht="17.25" customHeight="1" spans="1:4">
      <c r="A3" s="43" t="str">
        <f>"单位名称："&amp;"昆明市盘龙区茨坝街道社区卫生服务中心"</f>
        <v>单位名称：昆明市盘龙区茨坝街道社区卫生服务中心</v>
      </c>
      <c r="B3" s="159"/>
      <c r="D3" s="45" t="s">
        <v>1</v>
      </c>
    </row>
    <row r="4" ht="17.25" customHeight="1" spans="1:4">
      <c r="A4" s="160" t="s">
        <v>2</v>
      </c>
      <c r="B4" s="161"/>
      <c r="C4" s="160" t="s">
        <v>3</v>
      </c>
      <c r="D4" s="161"/>
    </row>
    <row r="5" ht="18.75" customHeight="1" spans="1:4">
      <c r="A5" s="160" t="s">
        <v>4</v>
      </c>
      <c r="B5" s="160" t="s">
        <v>5</v>
      </c>
      <c r="C5" s="160" t="s">
        <v>6</v>
      </c>
      <c r="D5" s="160" t="s">
        <v>5</v>
      </c>
    </row>
    <row r="6" ht="16.5" customHeight="1" spans="1:4">
      <c r="A6" s="162" t="s">
        <v>138</v>
      </c>
      <c r="B6" s="76">
        <v>3996634</v>
      </c>
      <c r="C6" s="162" t="s">
        <v>139</v>
      </c>
      <c r="D6" s="76">
        <v>5542794.48</v>
      </c>
    </row>
    <row r="7" ht="16.5" customHeight="1" spans="1:4">
      <c r="A7" s="162" t="s">
        <v>140</v>
      </c>
      <c r="B7" s="76">
        <v>3996634</v>
      </c>
      <c r="C7" s="162" t="s">
        <v>141</v>
      </c>
      <c r="D7" s="76"/>
    </row>
    <row r="8" ht="16.5" customHeight="1" spans="1:4">
      <c r="A8" s="162" t="s">
        <v>142</v>
      </c>
      <c r="B8" s="76"/>
      <c r="C8" s="162" t="s">
        <v>143</v>
      </c>
      <c r="D8" s="76"/>
    </row>
    <row r="9" ht="16.5" customHeight="1" spans="1:4">
      <c r="A9" s="162" t="s">
        <v>144</v>
      </c>
      <c r="B9" s="76"/>
      <c r="C9" s="162" t="s">
        <v>145</v>
      </c>
      <c r="D9" s="76"/>
    </row>
    <row r="10" ht="16.5" customHeight="1" spans="1:4">
      <c r="A10" s="162" t="s">
        <v>146</v>
      </c>
      <c r="B10" s="76">
        <v>1546160.48</v>
      </c>
      <c r="C10" s="162" t="s">
        <v>147</v>
      </c>
      <c r="D10" s="76"/>
    </row>
    <row r="11" ht="16.5" customHeight="1" spans="1:4">
      <c r="A11" s="162" t="s">
        <v>140</v>
      </c>
      <c r="B11" s="76">
        <v>1546160.48</v>
      </c>
      <c r="C11" s="162" t="s">
        <v>148</v>
      </c>
      <c r="D11" s="76"/>
    </row>
    <row r="12" ht="16.5" customHeight="1" spans="1:4">
      <c r="A12" s="145" t="s">
        <v>142</v>
      </c>
      <c r="B12" s="76"/>
      <c r="C12" s="67" t="s">
        <v>149</v>
      </c>
      <c r="D12" s="76"/>
    </row>
    <row r="13" ht="16.5" customHeight="1" spans="1:4">
      <c r="A13" s="145" t="s">
        <v>144</v>
      </c>
      <c r="B13" s="76"/>
      <c r="C13" s="67" t="s">
        <v>150</v>
      </c>
      <c r="D13" s="76"/>
    </row>
    <row r="14" ht="16.5" customHeight="1" spans="1:4">
      <c r="A14" s="163"/>
      <c r="B14" s="76"/>
      <c r="C14" s="67" t="s">
        <v>151</v>
      </c>
      <c r="D14" s="76">
        <v>775366</v>
      </c>
    </row>
    <row r="15" ht="16.5" customHeight="1" spans="1:4">
      <c r="A15" s="163"/>
      <c r="B15" s="76"/>
      <c r="C15" s="67" t="s">
        <v>152</v>
      </c>
      <c r="D15" s="76">
        <v>4481808.48</v>
      </c>
    </row>
    <row r="16" ht="16.5" customHeight="1" spans="1:4">
      <c r="A16" s="163"/>
      <c r="B16" s="76"/>
      <c r="C16" s="67" t="s">
        <v>153</v>
      </c>
      <c r="D16" s="76"/>
    </row>
    <row r="17" ht="16.5" customHeight="1" spans="1:4">
      <c r="A17" s="163"/>
      <c r="B17" s="76"/>
      <c r="C17" s="67" t="s">
        <v>154</v>
      </c>
      <c r="D17" s="76"/>
    </row>
    <row r="18" ht="16.5" customHeight="1" spans="1:4">
      <c r="A18" s="163"/>
      <c r="B18" s="76"/>
      <c r="C18" s="67" t="s">
        <v>155</v>
      </c>
      <c r="D18" s="76"/>
    </row>
    <row r="19" ht="16.5" customHeight="1" spans="1:4">
      <c r="A19" s="163"/>
      <c r="B19" s="76"/>
      <c r="C19" s="67" t="s">
        <v>156</v>
      </c>
      <c r="D19" s="76"/>
    </row>
    <row r="20" ht="16.5" customHeight="1" spans="1:4">
      <c r="A20" s="163"/>
      <c r="B20" s="76"/>
      <c r="C20" s="67" t="s">
        <v>157</v>
      </c>
      <c r="D20" s="76"/>
    </row>
    <row r="21" ht="16.5" customHeight="1" spans="1:4">
      <c r="A21" s="163"/>
      <c r="B21" s="76"/>
      <c r="C21" s="67" t="s">
        <v>158</v>
      </c>
      <c r="D21" s="76"/>
    </row>
    <row r="22" ht="16.5" customHeight="1" spans="1:4">
      <c r="A22" s="163"/>
      <c r="B22" s="76"/>
      <c r="C22" s="67" t="s">
        <v>159</v>
      </c>
      <c r="D22" s="76"/>
    </row>
    <row r="23" ht="16.5" customHeight="1" spans="1:4">
      <c r="A23" s="163"/>
      <c r="B23" s="76"/>
      <c r="C23" s="67" t="s">
        <v>160</v>
      </c>
      <c r="D23" s="76"/>
    </row>
    <row r="24" ht="16.5" customHeight="1" spans="1:4">
      <c r="A24" s="163"/>
      <c r="B24" s="76"/>
      <c r="C24" s="67" t="s">
        <v>161</v>
      </c>
      <c r="D24" s="76"/>
    </row>
    <row r="25" ht="16.5" customHeight="1" spans="1:4">
      <c r="A25" s="163"/>
      <c r="B25" s="76"/>
      <c r="C25" s="67" t="s">
        <v>162</v>
      </c>
      <c r="D25" s="76">
        <v>285620</v>
      </c>
    </row>
    <row r="26" ht="16.5" customHeight="1" spans="1:4">
      <c r="A26" s="163"/>
      <c r="B26" s="76"/>
      <c r="C26" s="67" t="s">
        <v>163</v>
      </c>
      <c r="D26" s="76"/>
    </row>
    <row r="27" ht="16.5" customHeight="1" spans="1:4">
      <c r="A27" s="163"/>
      <c r="B27" s="76"/>
      <c r="C27" s="67" t="s">
        <v>164</v>
      </c>
      <c r="D27" s="76"/>
    </row>
    <row r="28" ht="16.5" customHeight="1" spans="1:4">
      <c r="A28" s="163"/>
      <c r="B28" s="76"/>
      <c r="C28" s="67" t="s">
        <v>165</v>
      </c>
      <c r="D28" s="76"/>
    </row>
    <row r="29" ht="16.5" customHeight="1" spans="1:4">
      <c r="A29" s="163"/>
      <c r="B29" s="76"/>
      <c r="C29" s="67" t="s">
        <v>166</v>
      </c>
      <c r="D29" s="76"/>
    </row>
    <row r="30" ht="16.5" customHeight="1" spans="1:4">
      <c r="A30" s="163"/>
      <c r="B30" s="76"/>
      <c r="C30" s="67" t="s">
        <v>167</v>
      </c>
      <c r="D30" s="76"/>
    </row>
    <row r="31" ht="16.5" customHeight="1" spans="1:4">
      <c r="A31" s="163"/>
      <c r="B31" s="76"/>
      <c r="C31" s="145" t="s">
        <v>168</v>
      </c>
      <c r="D31" s="76"/>
    </row>
    <row r="32" ht="16.5" customHeight="1" spans="1:4">
      <c r="A32" s="163"/>
      <c r="B32" s="76"/>
      <c r="C32" s="145" t="s">
        <v>169</v>
      </c>
      <c r="D32" s="76"/>
    </row>
    <row r="33" ht="16.5" customHeight="1" spans="1:4">
      <c r="A33" s="163"/>
      <c r="B33" s="76"/>
      <c r="C33" s="30" t="s">
        <v>170</v>
      </c>
      <c r="D33" s="76"/>
    </row>
    <row r="34" ht="15" customHeight="1" spans="1:4">
      <c r="A34" s="164" t="s">
        <v>50</v>
      </c>
      <c r="B34" s="165">
        <v>5542794.48</v>
      </c>
      <c r="C34" s="164" t="s">
        <v>51</v>
      </c>
      <c r="D34" s="165">
        <v>5542794.48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B11" sqref="B1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1"/>
      <c r="F1" s="69"/>
      <c r="G1" s="132" t="s">
        <v>171</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"单位名称："&amp;"昆明市盘龙区茨坝街道社区卫生服务中心"</f>
        <v>单位名称：昆明市盘龙区茨坝街道社区卫生服务中心</v>
      </c>
      <c r="F3" s="117"/>
      <c r="G3" s="132" t="s">
        <v>1</v>
      </c>
    </row>
    <row r="4" ht="20.25" customHeight="1" spans="1:7">
      <c r="A4" s="154" t="s">
        <v>172</v>
      </c>
      <c r="B4" s="155"/>
      <c r="C4" s="121" t="s">
        <v>55</v>
      </c>
      <c r="D4" s="140" t="s">
        <v>75</v>
      </c>
      <c r="E4" s="11"/>
      <c r="F4" s="12"/>
      <c r="G4" s="134" t="s">
        <v>76</v>
      </c>
    </row>
    <row r="5" ht="20.25" customHeight="1" spans="1:7">
      <c r="A5" s="156" t="s">
        <v>72</v>
      </c>
      <c r="B5" s="156" t="s">
        <v>73</v>
      </c>
      <c r="C5" s="18"/>
      <c r="D5" s="126" t="s">
        <v>57</v>
      </c>
      <c r="E5" s="126" t="s">
        <v>173</v>
      </c>
      <c r="F5" s="126" t="s">
        <v>174</v>
      </c>
      <c r="G5" s="136"/>
    </row>
    <row r="6" ht="15" customHeight="1" spans="1:7">
      <c r="A6" s="59" t="s">
        <v>82</v>
      </c>
      <c r="B6" s="59" t="s">
        <v>83</v>
      </c>
      <c r="C6" s="59" t="s">
        <v>84</v>
      </c>
      <c r="D6" s="59" t="s">
        <v>85</v>
      </c>
      <c r="E6" s="59" t="s">
        <v>86</v>
      </c>
      <c r="F6" s="59" t="s">
        <v>87</v>
      </c>
      <c r="G6" s="59" t="s">
        <v>88</v>
      </c>
    </row>
    <row r="7" ht="18" customHeight="1" spans="1:7">
      <c r="A7" s="30" t="s">
        <v>97</v>
      </c>
      <c r="B7" s="30" t="s">
        <v>98</v>
      </c>
      <c r="C7" s="76">
        <v>775366</v>
      </c>
      <c r="D7" s="76">
        <v>775366</v>
      </c>
      <c r="E7" s="76">
        <v>775366</v>
      </c>
      <c r="F7" s="76"/>
      <c r="G7" s="76"/>
    </row>
    <row r="8" ht="18" customHeight="1" spans="1:7">
      <c r="A8" s="130" t="s">
        <v>99</v>
      </c>
      <c r="B8" s="130" t="s">
        <v>100</v>
      </c>
      <c r="C8" s="76">
        <v>775366</v>
      </c>
      <c r="D8" s="76">
        <v>775366</v>
      </c>
      <c r="E8" s="76">
        <v>775366</v>
      </c>
      <c r="F8" s="76"/>
      <c r="G8" s="76"/>
    </row>
    <row r="9" ht="18" customHeight="1" spans="1:7">
      <c r="A9" s="157" t="s">
        <v>101</v>
      </c>
      <c r="B9" s="157" t="s">
        <v>102</v>
      </c>
      <c r="C9" s="76">
        <v>183600</v>
      </c>
      <c r="D9" s="76">
        <v>183600</v>
      </c>
      <c r="E9" s="76">
        <v>183600</v>
      </c>
      <c r="F9" s="76"/>
      <c r="G9" s="76"/>
    </row>
    <row r="10" ht="18" customHeight="1" spans="1:7">
      <c r="A10" s="157" t="s">
        <v>103</v>
      </c>
      <c r="B10" s="157" t="s">
        <v>104</v>
      </c>
      <c r="C10" s="76">
        <v>401353</v>
      </c>
      <c r="D10" s="76">
        <v>401353</v>
      </c>
      <c r="E10" s="76">
        <v>401353</v>
      </c>
      <c r="F10" s="76"/>
      <c r="G10" s="76"/>
    </row>
    <row r="11" ht="18" customHeight="1" spans="1:7">
      <c r="A11" s="157" t="s">
        <v>105</v>
      </c>
      <c r="B11" s="157" t="s">
        <v>106</v>
      </c>
      <c r="C11" s="76">
        <v>190413</v>
      </c>
      <c r="D11" s="76">
        <v>190413</v>
      </c>
      <c r="E11" s="76">
        <v>190413</v>
      </c>
      <c r="F11" s="76"/>
      <c r="G11" s="76"/>
    </row>
    <row r="12" ht="18" customHeight="1" spans="1:7">
      <c r="A12" s="30" t="s">
        <v>107</v>
      </c>
      <c r="B12" s="30" t="s">
        <v>108</v>
      </c>
      <c r="C12" s="76">
        <v>4481808.48</v>
      </c>
      <c r="D12" s="76">
        <v>2935648</v>
      </c>
      <c r="E12" s="76">
        <v>2827908</v>
      </c>
      <c r="F12" s="76">
        <v>107740</v>
      </c>
      <c r="G12" s="76">
        <v>1546160.48</v>
      </c>
    </row>
    <row r="13" ht="18" customHeight="1" spans="1:7">
      <c r="A13" s="130" t="s">
        <v>109</v>
      </c>
      <c r="B13" s="130" t="s">
        <v>110</v>
      </c>
      <c r="C13" s="76">
        <v>2590749.55</v>
      </c>
      <c r="D13" s="76">
        <v>2558359</v>
      </c>
      <c r="E13" s="76">
        <v>2450619</v>
      </c>
      <c r="F13" s="76">
        <v>107740</v>
      </c>
      <c r="G13" s="76">
        <v>32390.55</v>
      </c>
    </row>
    <row r="14" ht="18" customHeight="1" spans="1:7">
      <c r="A14" s="157" t="s">
        <v>111</v>
      </c>
      <c r="B14" s="157" t="s">
        <v>112</v>
      </c>
      <c r="C14" s="76">
        <v>2558359</v>
      </c>
      <c r="D14" s="76">
        <v>2558359</v>
      </c>
      <c r="E14" s="76">
        <v>2450619</v>
      </c>
      <c r="F14" s="76">
        <v>107740</v>
      </c>
      <c r="G14" s="76"/>
    </row>
    <row r="15" ht="18" customHeight="1" spans="1:7">
      <c r="A15" s="157" t="s">
        <v>113</v>
      </c>
      <c r="B15" s="157" t="s">
        <v>114</v>
      </c>
      <c r="C15" s="76">
        <v>32390.55</v>
      </c>
      <c r="D15" s="76"/>
      <c r="E15" s="76"/>
      <c r="F15" s="76"/>
      <c r="G15" s="76">
        <v>32390.55</v>
      </c>
    </row>
    <row r="16" ht="18" customHeight="1" spans="1:7">
      <c r="A16" s="130" t="s">
        <v>115</v>
      </c>
      <c r="B16" s="130" t="s">
        <v>116</v>
      </c>
      <c r="C16" s="76">
        <v>1512785.93</v>
      </c>
      <c r="D16" s="76"/>
      <c r="E16" s="76"/>
      <c r="F16" s="76"/>
      <c r="G16" s="76">
        <v>1512785.93</v>
      </c>
    </row>
    <row r="17" ht="18" customHeight="1" spans="1:7">
      <c r="A17" s="157" t="s">
        <v>117</v>
      </c>
      <c r="B17" s="157" t="s">
        <v>118</v>
      </c>
      <c r="C17" s="76">
        <v>1512785.93</v>
      </c>
      <c r="D17" s="76"/>
      <c r="E17" s="76"/>
      <c r="F17" s="76"/>
      <c r="G17" s="76">
        <v>1512785.93</v>
      </c>
    </row>
    <row r="18" ht="18" customHeight="1" spans="1:7">
      <c r="A18" s="130" t="s">
        <v>119</v>
      </c>
      <c r="B18" s="130" t="s">
        <v>120</v>
      </c>
      <c r="C18" s="76">
        <v>984</v>
      </c>
      <c r="D18" s="76"/>
      <c r="E18" s="76"/>
      <c r="F18" s="76"/>
      <c r="G18" s="76">
        <v>984</v>
      </c>
    </row>
    <row r="19" ht="18" customHeight="1" spans="1:7">
      <c r="A19" s="157" t="s">
        <v>121</v>
      </c>
      <c r="B19" s="157" t="s">
        <v>122</v>
      </c>
      <c r="C19" s="76">
        <v>984</v>
      </c>
      <c r="D19" s="76"/>
      <c r="E19" s="76"/>
      <c r="F19" s="76"/>
      <c r="G19" s="76">
        <v>984</v>
      </c>
    </row>
    <row r="20" ht="18" customHeight="1" spans="1:7">
      <c r="A20" s="130" t="s">
        <v>123</v>
      </c>
      <c r="B20" s="130" t="s">
        <v>124</v>
      </c>
      <c r="C20" s="76">
        <v>377289</v>
      </c>
      <c r="D20" s="76">
        <v>377289</v>
      </c>
      <c r="E20" s="76">
        <v>377289</v>
      </c>
      <c r="F20" s="76"/>
      <c r="G20" s="76"/>
    </row>
    <row r="21" ht="18" customHeight="1" spans="1:7">
      <c r="A21" s="157" t="s">
        <v>125</v>
      </c>
      <c r="B21" s="157" t="s">
        <v>126</v>
      </c>
      <c r="C21" s="76">
        <v>202866</v>
      </c>
      <c r="D21" s="76">
        <v>202866</v>
      </c>
      <c r="E21" s="76">
        <v>202866</v>
      </c>
      <c r="F21" s="76"/>
      <c r="G21" s="76"/>
    </row>
    <row r="22" ht="18" customHeight="1" spans="1:7">
      <c r="A22" s="157" t="s">
        <v>127</v>
      </c>
      <c r="B22" s="157" t="s">
        <v>128</v>
      </c>
      <c r="C22" s="76">
        <v>156744</v>
      </c>
      <c r="D22" s="76">
        <v>156744</v>
      </c>
      <c r="E22" s="76">
        <v>156744</v>
      </c>
      <c r="F22" s="76"/>
      <c r="G22" s="76"/>
    </row>
    <row r="23" ht="18" customHeight="1" spans="1:7">
      <c r="A23" s="157" t="s">
        <v>129</v>
      </c>
      <c r="B23" s="157" t="s">
        <v>130</v>
      </c>
      <c r="C23" s="76">
        <v>17679</v>
      </c>
      <c r="D23" s="76">
        <v>17679</v>
      </c>
      <c r="E23" s="76">
        <v>17679</v>
      </c>
      <c r="F23" s="76"/>
      <c r="G23" s="76"/>
    </row>
    <row r="24" ht="18" customHeight="1" spans="1:7">
      <c r="A24" s="30" t="s">
        <v>131</v>
      </c>
      <c r="B24" s="30" t="s">
        <v>132</v>
      </c>
      <c r="C24" s="76">
        <v>285620</v>
      </c>
      <c r="D24" s="76">
        <v>285620</v>
      </c>
      <c r="E24" s="76">
        <v>285620</v>
      </c>
      <c r="F24" s="76"/>
      <c r="G24" s="76"/>
    </row>
    <row r="25" ht="18" customHeight="1" spans="1:7">
      <c r="A25" s="130" t="s">
        <v>133</v>
      </c>
      <c r="B25" s="130" t="s">
        <v>134</v>
      </c>
      <c r="C25" s="76">
        <v>285620</v>
      </c>
      <c r="D25" s="76">
        <v>285620</v>
      </c>
      <c r="E25" s="76">
        <v>285620</v>
      </c>
      <c r="F25" s="76"/>
      <c r="G25" s="76"/>
    </row>
    <row r="26" ht="18" customHeight="1" spans="1:7">
      <c r="A26" s="157" t="s">
        <v>135</v>
      </c>
      <c r="B26" s="157" t="s">
        <v>136</v>
      </c>
      <c r="C26" s="76">
        <v>285620</v>
      </c>
      <c r="D26" s="76">
        <v>285620</v>
      </c>
      <c r="E26" s="76">
        <v>285620</v>
      </c>
      <c r="F26" s="76"/>
      <c r="G26" s="76"/>
    </row>
    <row r="27" ht="18" customHeight="1" spans="1:7">
      <c r="A27" s="75" t="s">
        <v>175</v>
      </c>
      <c r="B27" s="158" t="s">
        <v>175</v>
      </c>
      <c r="C27" s="76">
        <v>5542794.48</v>
      </c>
      <c r="D27" s="76">
        <v>3996634</v>
      </c>
      <c r="E27" s="76">
        <v>3888894</v>
      </c>
      <c r="F27" s="76">
        <v>107740</v>
      </c>
      <c r="G27" s="76">
        <v>1546160.48</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2" sqref="B12"/>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49" t="s">
        <v>176</v>
      </c>
    </row>
    <row r="2" ht="41.25" customHeight="1" spans="1:6">
      <c r="A2" s="150" t="str">
        <f>"2026"&amp;"年一般公共预算“三公”经费支出预算表"</f>
        <v>2026年一般公共预算“三公”经费支出预算表</v>
      </c>
      <c r="B2" s="42"/>
      <c r="C2" s="42"/>
      <c r="D2" s="42"/>
      <c r="E2" s="41"/>
      <c r="F2" s="42"/>
    </row>
    <row r="3" customHeight="1" spans="1:6">
      <c r="A3" s="107" t="str">
        <f>"单位名称："&amp;"昆明市盘龙区茨坝街道社区卫生服务中心"</f>
        <v>单位名称：昆明市盘龙区茨坝街道社区卫生服务中心</v>
      </c>
      <c r="B3" s="151"/>
      <c r="D3" s="42"/>
      <c r="E3" s="41"/>
      <c r="F3" s="46" t="s">
        <v>1</v>
      </c>
    </row>
    <row r="4" ht="27" customHeight="1" spans="1:6">
      <c r="A4" s="47" t="s">
        <v>177</v>
      </c>
      <c r="B4" s="47" t="s">
        <v>178</v>
      </c>
      <c r="C4" s="49" t="s">
        <v>179</v>
      </c>
      <c r="D4" s="47"/>
      <c r="E4" s="48"/>
      <c r="F4" s="47" t="s">
        <v>180</v>
      </c>
    </row>
    <row r="5" ht="28.5" customHeight="1" spans="1:6">
      <c r="A5" s="152"/>
      <c r="B5" s="51"/>
      <c r="C5" s="48" t="s">
        <v>57</v>
      </c>
      <c r="D5" s="48" t="s">
        <v>181</v>
      </c>
      <c r="E5" s="48" t="s">
        <v>182</v>
      </c>
      <c r="F5" s="50"/>
    </row>
    <row r="6" ht="17.25" customHeight="1" spans="1:6">
      <c r="A6" s="55" t="s">
        <v>82</v>
      </c>
      <c r="B6" s="55" t="s">
        <v>83</v>
      </c>
      <c r="C6" s="55" t="s">
        <v>84</v>
      </c>
      <c r="D6" s="55" t="s">
        <v>85</v>
      </c>
      <c r="E6" s="55" t="s">
        <v>86</v>
      </c>
      <c r="F6" s="55" t="s">
        <v>87</v>
      </c>
    </row>
    <row r="7" ht="17.25" customHeight="1" spans="1:6">
      <c r="A7" s="76"/>
      <c r="B7" s="76"/>
      <c r="C7" s="76"/>
      <c r="D7" s="76"/>
      <c r="E7" s="76"/>
      <c r="F7" s="76"/>
    </row>
    <row r="8" customHeight="1" spans="1:6">
      <c r="A8" s="153" t="s">
        <v>183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0"/>
  <sheetViews>
    <sheetView showZeros="0" topLeftCell="G11" workbookViewId="0">
      <selection activeCell="J34" sqref="J3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1"/>
      <c r="C1" s="137"/>
      <c r="E1" s="138"/>
      <c r="F1" s="138"/>
      <c r="G1" s="138"/>
      <c r="H1" s="138"/>
      <c r="I1" s="78"/>
      <c r="J1" s="78"/>
      <c r="K1" s="78"/>
      <c r="L1" s="78"/>
      <c r="M1" s="78"/>
      <c r="N1" s="78"/>
      <c r="R1" s="78"/>
      <c r="V1" s="137"/>
      <c r="X1" s="2" t="s">
        <v>184</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"单位名称："&amp;"昆明市盘龙区茨坝街道社区卫生服务中心"</f>
        <v>单位名称：昆明市盘龙区茨坝街道社区卫生服务中心</v>
      </c>
      <c r="B3" s="5"/>
      <c r="C3" s="139"/>
      <c r="D3" s="139"/>
      <c r="E3" s="139"/>
      <c r="F3" s="139"/>
      <c r="G3" s="139"/>
      <c r="H3" s="139"/>
      <c r="I3" s="83"/>
      <c r="J3" s="83"/>
      <c r="K3" s="83"/>
      <c r="L3" s="83"/>
      <c r="M3" s="83"/>
      <c r="N3" s="83"/>
      <c r="O3" s="6"/>
      <c r="P3" s="6"/>
      <c r="Q3" s="6"/>
      <c r="R3" s="83"/>
      <c r="V3" s="137"/>
      <c r="X3" s="2" t="s">
        <v>1</v>
      </c>
    </row>
    <row r="4" ht="18" customHeight="1" spans="1:24">
      <c r="A4" s="8" t="s">
        <v>185</v>
      </c>
      <c r="B4" s="8" t="s">
        <v>186</v>
      </c>
      <c r="C4" s="8" t="s">
        <v>187</v>
      </c>
      <c r="D4" s="8" t="s">
        <v>188</v>
      </c>
      <c r="E4" s="8" t="s">
        <v>189</v>
      </c>
      <c r="F4" s="8" t="s">
        <v>190</v>
      </c>
      <c r="G4" s="8" t="s">
        <v>191</v>
      </c>
      <c r="H4" s="8" t="s">
        <v>192</v>
      </c>
      <c r="I4" s="140" t="s">
        <v>193</v>
      </c>
      <c r="J4" s="89" t="s">
        <v>193</v>
      </c>
      <c r="K4" s="89"/>
      <c r="L4" s="89"/>
      <c r="M4" s="89"/>
      <c r="N4" s="89"/>
      <c r="O4" s="11"/>
      <c r="P4" s="11"/>
      <c r="Q4" s="11"/>
      <c r="R4" s="88" t="s">
        <v>61</v>
      </c>
      <c r="S4" s="89" t="s">
        <v>62</v>
      </c>
      <c r="T4" s="89"/>
      <c r="U4" s="89"/>
      <c r="V4" s="89"/>
      <c r="W4" s="89"/>
      <c r="X4" s="90"/>
    </row>
    <row r="5" ht="18" customHeight="1" spans="1:24">
      <c r="A5" s="13"/>
      <c r="B5" s="28"/>
      <c r="C5" s="123"/>
      <c r="D5" s="13"/>
      <c r="E5" s="13"/>
      <c r="F5" s="13"/>
      <c r="G5" s="13"/>
      <c r="H5" s="13"/>
      <c r="I5" s="121" t="s">
        <v>194</v>
      </c>
      <c r="J5" s="140" t="s">
        <v>58</v>
      </c>
      <c r="K5" s="89"/>
      <c r="L5" s="89"/>
      <c r="M5" s="89"/>
      <c r="N5" s="90"/>
      <c r="O5" s="10" t="s">
        <v>195</v>
      </c>
      <c r="P5" s="11"/>
      <c r="Q5" s="12"/>
      <c r="R5" s="8" t="s">
        <v>61</v>
      </c>
      <c r="S5" s="140" t="s">
        <v>62</v>
      </c>
      <c r="T5" s="88" t="s">
        <v>64</v>
      </c>
      <c r="U5" s="89" t="s">
        <v>62</v>
      </c>
      <c r="V5" s="88" t="s">
        <v>66</v>
      </c>
      <c r="W5" s="88" t="s">
        <v>67</v>
      </c>
      <c r="X5" s="141" t="s">
        <v>68</v>
      </c>
    </row>
    <row r="6" ht="19.5" customHeight="1" spans="1:24">
      <c r="A6" s="28"/>
      <c r="B6" s="28"/>
      <c r="C6" s="28"/>
      <c r="D6" s="28"/>
      <c r="E6" s="28"/>
      <c r="F6" s="28"/>
      <c r="G6" s="28"/>
      <c r="H6" s="28"/>
      <c r="I6" s="28"/>
      <c r="J6" s="142" t="s">
        <v>196</v>
      </c>
      <c r="K6" s="8" t="s">
        <v>197</v>
      </c>
      <c r="L6" s="8" t="s">
        <v>198</v>
      </c>
      <c r="M6" s="8" t="s">
        <v>199</v>
      </c>
      <c r="N6" s="8" t="s">
        <v>200</v>
      </c>
      <c r="O6" s="8" t="s">
        <v>58</v>
      </c>
      <c r="P6" s="8" t="s">
        <v>59</v>
      </c>
      <c r="Q6" s="8" t="s">
        <v>60</v>
      </c>
      <c r="R6" s="28"/>
      <c r="S6" s="8" t="s">
        <v>57</v>
      </c>
      <c r="T6" s="8" t="s">
        <v>64</v>
      </c>
      <c r="U6" s="8" t="s">
        <v>201</v>
      </c>
      <c r="V6" s="8" t="s">
        <v>66</v>
      </c>
      <c r="W6" s="8" t="s">
        <v>67</v>
      </c>
      <c r="X6" s="8" t="s">
        <v>68</v>
      </c>
    </row>
    <row r="7" ht="37.5" customHeight="1" spans="1:24">
      <c r="A7" s="143"/>
      <c r="B7" s="18"/>
      <c r="C7" s="143"/>
      <c r="D7" s="143"/>
      <c r="E7" s="143"/>
      <c r="F7" s="143"/>
      <c r="G7" s="143"/>
      <c r="H7" s="143"/>
      <c r="I7" s="143"/>
      <c r="J7" s="144" t="s">
        <v>57</v>
      </c>
      <c r="K7" s="16" t="s">
        <v>202</v>
      </c>
      <c r="L7" s="16" t="s">
        <v>198</v>
      </c>
      <c r="M7" s="16" t="s">
        <v>199</v>
      </c>
      <c r="N7" s="16" t="s">
        <v>200</v>
      </c>
      <c r="O7" s="16" t="s">
        <v>198</v>
      </c>
      <c r="P7" s="16" t="s">
        <v>199</v>
      </c>
      <c r="Q7" s="16" t="s">
        <v>200</v>
      </c>
      <c r="R7" s="16" t="s">
        <v>61</v>
      </c>
      <c r="S7" s="16" t="s">
        <v>57</v>
      </c>
      <c r="T7" s="16" t="s">
        <v>64</v>
      </c>
      <c r="U7" s="16" t="s">
        <v>201</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5" t="s">
        <v>203</v>
      </c>
      <c r="B9" s="145" t="s">
        <v>70</v>
      </c>
      <c r="C9" s="145" t="s">
        <v>204</v>
      </c>
      <c r="D9" s="145" t="s">
        <v>205</v>
      </c>
      <c r="E9" s="145" t="s">
        <v>111</v>
      </c>
      <c r="F9" s="145" t="s">
        <v>112</v>
      </c>
      <c r="G9" s="145" t="s">
        <v>206</v>
      </c>
      <c r="H9" s="145" t="s">
        <v>207</v>
      </c>
      <c r="I9" s="76">
        <v>1266972</v>
      </c>
      <c r="J9" s="76">
        <v>1266972</v>
      </c>
      <c r="K9" s="76"/>
      <c r="L9" s="76"/>
      <c r="M9" s="76">
        <v>1266972</v>
      </c>
      <c r="N9" s="76"/>
      <c r="O9" s="76"/>
      <c r="P9" s="76"/>
      <c r="Q9" s="76"/>
      <c r="R9" s="76"/>
      <c r="S9" s="76"/>
      <c r="T9" s="76"/>
      <c r="U9" s="76"/>
      <c r="V9" s="76"/>
      <c r="W9" s="76"/>
      <c r="X9" s="76"/>
    </row>
    <row r="10" ht="20.25" customHeight="1" spans="1:24">
      <c r="A10" s="145" t="s">
        <v>203</v>
      </c>
      <c r="B10" s="145" t="s">
        <v>70</v>
      </c>
      <c r="C10" s="145" t="s">
        <v>204</v>
      </c>
      <c r="D10" s="145" t="s">
        <v>205</v>
      </c>
      <c r="E10" s="145" t="s">
        <v>111</v>
      </c>
      <c r="F10" s="145" t="s">
        <v>112</v>
      </c>
      <c r="G10" s="145" t="s">
        <v>208</v>
      </c>
      <c r="H10" s="145" t="s">
        <v>209</v>
      </c>
      <c r="I10" s="76">
        <v>360</v>
      </c>
      <c r="J10" s="76">
        <v>360</v>
      </c>
      <c r="K10" s="146"/>
      <c r="L10" s="146"/>
      <c r="M10" s="76">
        <v>360</v>
      </c>
      <c r="N10" s="146"/>
      <c r="O10" s="76"/>
      <c r="P10" s="76"/>
      <c r="Q10" s="76"/>
      <c r="R10" s="76"/>
      <c r="S10" s="76"/>
      <c r="T10" s="76"/>
      <c r="U10" s="76"/>
      <c r="V10" s="76"/>
      <c r="W10" s="76"/>
      <c r="X10" s="76"/>
    </row>
    <row r="11" ht="20.25" customHeight="1" spans="1:24">
      <c r="A11" s="145" t="s">
        <v>203</v>
      </c>
      <c r="B11" s="145" t="s">
        <v>70</v>
      </c>
      <c r="C11" s="145" t="s">
        <v>204</v>
      </c>
      <c r="D11" s="145" t="s">
        <v>205</v>
      </c>
      <c r="E11" s="145" t="s">
        <v>111</v>
      </c>
      <c r="F11" s="145" t="s">
        <v>112</v>
      </c>
      <c r="G11" s="145" t="s">
        <v>210</v>
      </c>
      <c r="H11" s="145" t="s">
        <v>211</v>
      </c>
      <c r="I11" s="76">
        <v>10362</v>
      </c>
      <c r="J11" s="76">
        <v>10362</v>
      </c>
      <c r="K11" s="146"/>
      <c r="L11" s="146"/>
      <c r="M11" s="76">
        <v>10362</v>
      </c>
      <c r="N11" s="146"/>
      <c r="O11" s="76"/>
      <c r="P11" s="76"/>
      <c r="Q11" s="76"/>
      <c r="R11" s="76"/>
      <c r="S11" s="76"/>
      <c r="T11" s="76"/>
      <c r="U11" s="76"/>
      <c r="V11" s="76"/>
      <c r="W11" s="76"/>
      <c r="X11" s="76"/>
    </row>
    <row r="12" ht="20.25" customHeight="1" spans="1:24">
      <c r="A12" s="145" t="s">
        <v>203</v>
      </c>
      <c r="B12" s="145" t="s">
        <v>70</v>
      </c>
      <c r="C12" s="145" t="s">
        <v>204</v>
      </c>
      <c r="D12" s="145" t="s">
        <v>205</v>
      </c>
      <c r="E12" s="145" t="s">
        <v>111</v>
      </c>
      <c r="F12" s="145" t="s">
        <v>112</v>
      </c>
      <c r="G12" s="145" t="s">
        <v>212</v>
      </c>
      <c r="H12" s="145" t="s">
        <v>213</v>
      </c>
      <c r="I12" s="76">
        <v>1113192</v>
      </c>
      <c r="J12" s="76">
        <v>1113192</v>
      </c>
      <c r="K12" s="146"/>
      <c r="L12" s="146"/>
      <c r="M12" s="76">
        <v>1113192</v>
      </c>
      <c r="N12" s="146"/>
      <c r="O12" s="76"/>
      <c r="P12" s="76"/>
      <c r="Q12" s="76"/>
      <c r="R12" s="76"/>
      <c r="S12" s="76"/>
      <c r="T12" s="76"/>
      <c r="U12" s="76"/>
      <c r="V12" s="76"/>
      <c r="W12" s="76"/>
      <c r="X12" s="76"/>
    </row>
    <row r="13" ht="20.25" customHeight="1" spans="1:24">
      <c r="A13" s="145" t="s">
        <v>203</v>
      </c>
      <c r="B13" s="145" t="s">
        <v>70</v>
      </c>
      <c r="C13" s="145" t="s">
        <v>214</v>
      </c>
      <c r="D13" s="145" t="s">
        <v>215</v>
      </c>
      <c r="E13" s="145" t="s">
        <v>103</v>
      </c>
      <c r="F13" s="145" t="s">
        <v>104</v>
      </c>
      <c r="G13" s="145" t="s">
        <v>216</v>
      </c>
      <c r="H13" s="145" t="s">
        <v>217</v>
      </c>
      <c r="I13" s="76">
        <v>401353</v>
      </c>
      <c r="J13" s="76">
        <v>401353</v>
      </c>
      <c r="K13" s="146"/>
      <c r="L13" s="146"/>
      <c r="M13" s="76">
        <v>401353</v>
      </c>
      <c r="N13" s="146"/>
      <c r="O13" s="76"/>
      <c r="P13" s="76"/>
      <c r="Q13" s="76"/>
      <c r="R13" s="76"/>
      <c r="S13" s="76"/>
      <c r="T13" s="76"/>
      <c r="U13" s="76"/>
      <c r="V13" s="76"/>
      <c r="W13" s="76"/>
      <c r="X13" s="76"/>
    </row>
    <row r="14" ht="20.25" customHeight="1" spans="1:24">
      <c r="A14" s="145" t="s">
        <v>203</v>
      </c>
      <c r="B14" s="145" t="s">
        <v>70</v>
      </c>
      <c r="C14" s="145" t="s">
        <v>214</v>
      </c>
      <c r="D14" s="145" t="s">
        <v>215</v>
      </c>
      <c r="E14" s="145" t="s">
        <v>105</v>
      </c>
      <c r="F14" s="145" t="s">
        <v>106</v>
      </c>
      <c r="G14" s="145" t="s">
        <v>218</v>
      </c>
      <c r="H14" s="145" t="s">
        <v>219</v>
      </c>
      <c r="I14" s="76">
        <v>190413</v>
      </c>
      <c r="J14" s="76">
        <v>190413</v>
      </c>
      <c r="K14" s="146"/>
      <c r="L14" s="146"/>
      <c r="M14" s="76">
        <v>190413</v>
      </c>
      <c r="N14" s="146"/>
      <c r="O14" s="76"/>
      <c r="P14" s="76"/>
      <c r="Q14" s="76"/>
      <c r="R14" s="76"/>
      <c r="S14" s="76"/>
      <c r="T14" s="76"/>
      <c r="U14" s="76"/>
      <c r="V14" s="76"/>
      <c r="W14" s="76"/>
      <c r="X14" s="76"/>
    </row>
    <row r="15" ht="20.25" customHeight="1" spans="1:24">
      <c r="A15" s="145" t="s">
        <v>203</v>
      </c>
      <c r="B15" s="145" t="s">
        <v>70</v>
      </c>
      <c r="C15" s="145" t="s">
        <v>214</v>
      </c>
      <c r="D15" s="145" t="s">
        <v>215</v>
      </c>
      <c r="E15" s="145" t="s">
        <v>125</v>
      </c>
      <c r="F15" s="145" t="s">
        <v>126</v>
      </c>
      <c r="G15" s="145" t="s">
        <v>220</v>
      </c>
      <c r="H15" s="145" t="s">
        <v>221</v>
      </c>
      <c r="I15" s="76">
        <v>202866</v>
      </c>
      <c r="J15" s="76">
        <v>202866</v>
      </c>
      <c r="K15" s="146"/>
      <c r="L15" s="146"/>
      <c r="M15" s="76">
        <v>202866</v>
      </c>
      <c r="N15" s="146"/>
      <c r="O15" s="76"/>
      <c r="P15" s="76"/>
      <c r="Q15" s="76"/>
      <c r="R15" s="76"/>
      <c r="S15" s="76"/>
      <c r="T15" s="76"/>
      <c r="U15" s="76"/>
      <c r="V15" s="76"/>
      <c r="W15" s="76"/>
      <c r="X15" s="76"/>
    </row>
    <row r="16" ht="20.25" customHeight="1" spans="1:24">
      <c r="A16" s="145" t="s">
        <v>203</v>
      </c>
      <c r="B16" s="145" t="s">
        <v>70</v>
      </c>
      <c r="C16" s="145" t="s">
        <v>214</v>
      </c>
      <c r="D16" s="145" t="s">
        <v>215</v>
      </c>
      <c r="E16" s="145" t="s">
        <v>127</v>
      </c>
      <c r="F16" s="145" t="s">
        <v>128</v>
      </c>
      <c r="G16" s="145" t="s">
        <v>222</v>
      </c>
      <c r="H16" s="145" t="s">
        <v>223</v>
      </c>
      <c r="I16" s="76">
        <v>31320</v>
      </c>
      <c r="J16" s="76">
        <v>31320</v>
      </c>
      <c r="K16" s="146"/>
      <c r="L16" s="146"/>
      <c r="M16" s="76">
        <v>31320</v>
      </c>
      <c r="N16" s="146"/>
      <c r="O16" s="76"/>
      <c r="P16" s="76"/>
      <c r="Q16" s="76"/>
      <c r="R16" s="76"/>
      <c r="S16" s="76"/>
      <c r="T16" s="76"/>
      <c r="U16" s="76"/>
      <c r="V16" s="76"/>
      <c r="W16" s="76"/>
      <c r="X16" s="76"/>
    </row>
    <row r="17" ht="20.25" customHeight="1" spans="1:24">
      <c r="A17" s="145" t="s">
        <v>203</v>
      </c>
      <c r="B17" s="145" t="s">
        <v>70</v>
      </c>
      <c r="C17" s="145" t="s">
        <v>214</v>
      </c>
      <c r="D17" s="145" t="s">
        <v>215</v>
      </c>
      <c r="E17" s="145" t="s">
        <v>127</v>
      </c>
      <c r="F17" s="145" t="s">
        <v>128</v>
      </c>
      <c r="G17" s="145" t="s">
        <v>222</v>
      </c>
      <c r="H17" s="145" t="s">
        <v>223</v>
      </c>
      <c r="I17" s="76">
        <v>125424</v>
      </c>
      <c r="J17" s="76">
        <v>125424</v>
      </c>
      <c r="K17" s="146"/>
      <c r="L17" s="146"/>
      <c r="M17" s="76">
        <v>125424</v>
      </c>
      <c r="N17" s="146"/>
      <c r="O17" s="76"/>
      <c r="P17" s="76"/>
      <c r="Q17" s="76"/>
      <c r="R17" s="76"/>
      <c r="S17" s="76"/>
      <c r="T17" s="76"/>
      <c r="U17" s="76"/>
      <c r="V17" s="76"/>
      <c r="W17" s="76"/>
      <c r="X17" s="76"/>
    </row>
    <row r="18" ht="20.25" customHeight="1" spans="1:24">
      <c r="A18" s="145" t="s">
        <v>203</v>
      </c>
      <c r="B18" s="145" t="s">
        <v>70</v>
      </c>
      <c r="C18" s="145" t="s">
        <v>214</v>
      </c>
      <c r="D18" s="145" t="s">
        <v>215</v>
      </c>
      <c r="E18" s="145" t="s">
        <v>111</v>
      </c>
      <c r="F18" s="145" t="s">
        <v>112</v>
      </c>
      <c r="G18" s="145" t="s">
        <v>224</v>
      </c>
      <c r="H18" s="145" t="s">
        <v>225</v>
      </c>
      <c r="I18" s="76">
        <v>8572</v>
      </c>
      <c r="J18" s="76">
        <v>8572</v>
      </c>
      <c r="K18" s="146"/>
      <c r="L18" s="146"/>
      <c r="M18" s="76">
        <v>8572</v>
      </c>
      <c r="N18" s="146"/>
      <c r="O18" s="76"/>
      <c r="P18" s="76"/>
      <c r="Q18" s="76"/>
      <c r="R18" s="76"/>
      <c r="S18" s="76"/>
      <c r="T18" s="76"/>
      <c r="U18" s="76"/>
      <c r="V18" s="76"/>
      <c r="W18" s="76"/>
      <c r="X18" s="76"/>
    </row>
    <row r="19" ht="20.25" customHeight="1" spans="1:24">
      <c r="A19" s="145" t="s">
        <v>203</v>
      </c>
      <c r="B19" s="145" t="s">
        <v>70</v>
      </c>
      <c r="C19" s="145" t="s">
        <v>214</v>
      </c>
      <c r="D19" s="145" t="s">
        <v>215</v>
      </c>
      <c r="E19" s="145" t="s">
        <v>111</v>
      </c>
      <c r="F19" s="145" t="s">
        <v>112</v>
      </c>
      <c r="G19" s="145" t="s">
        <v>224</v>
      </c>
      <c r="H19" s="145" t="s">
        <v>225</v>
      </c>
      <c r="I19" s="76">
        <v>17561</v>
      </c>
      <c r="J19" s="76">
        <v>17561</v>
      </c>
      <c r="K19" s="146"/>
      <c r="L19" s="146"/>
      <c r="M19" s="76">
        <v>17561</v>
      </c>
      <c r="N19" s="146"/>
      <c r="O19" s="76"/>
      <c r="P19" s="76"/>
      <c r="Q19" s="76"/>
      <c r="R19" s="76"/>
      <c r="S19" s="76"/>
      <c r="T19" s="76"/>
      <c r="U19" s="76"/>
      <c r="V19" s="76"/>
      <c r="W19" s="76"/>
      <c r="X19" s="76"/>
    </row>
    <row r="20" ht="20.25" customHeight="1" spans="1:24">
      <c r="A20" s="145" t="s">
        <v>203</v>
      </c>
      <c r="B20" s="145" t="s">
        <v>70</v>
      </c>
      <c r="C20" s="145" t="s">
        <v>214</v>
      </c>
      <c r="D20" s="145" t="s">
        <v>215</v>
      </c>
      <c r="E20" s="145" t="s">
        <v>129</v>
      </c>
      <c r="F20" s="145" t="s">
        <v>130</v>
      </c>
      <c r="G20" s="145" t="s">
        <v>224</v>
      </c>
      <c r="H20" s="145" t="s">
        <v>225</v>
      </c>
      <c r="I20" s="76">
        <v>4482</v>
      </c>
      <c r="J20" s="76">
        <v>4482</v>
      </c>
      <c r="K20" s="146"/>
      <c r="L20" s="146"/>
      <c r="M20" s="76">
        <v>4482</v>
      </c>
      <c r="N20" s="146"/>
      <c r="O20" s="76"/>
      <c r="P20" s="76"/>
      <c r="Q20" s="76"/>
      <c r="R20" s="76"/>
      <c r="S20" s="76"/>
      <c r="T20" s="76"/>
      <c r="U20" s="76"/>
      <c r="V20" s="76"/>
      <c r="W20" s="76"/>
      <c r="X20" s="76"/>
    </row>
    <row r="21" ht="20.25" customHeight="1" spans="1:24">
      <c r="A21" s="145" t="s">
        <v>203</v>
      </c>
      <c r="B21" s="145" t="s">
        <v>70</v>
      </c>
      <c r="C21" s="145" t="s">
        <v>214</v>
      </c>
      <c r="D21" s="145" t="s">
        <v>215</v>
      </c>
      <c r="E21" s="145" t="s">
        <v>129</v>
      </c>
      <c r="F21" s="145" t="s">
        <v>130</v>
      </c>
      <c r="G21" s="145" t="s">
        <v>224</v>
      </c>
      <c r="H21" s="145" t="s">
        <v>225</v>
      </c>
      <c r="I21" s="76">
        <v>13197</v>
      </c>
      <c r="J21" s="76">
        <v>13197</v>
      </c>
      <c r="K21" s="146"/>
      <c r="L21" s="146"/>
      <c r="M21" s="76">
        <v>13197</v>
      </c>
      <c r="N21" s="146"/>
      <c r="O21" s="76"/>
      <c r="P21" s="76"/>
      <c r="Q21" s="76"/>
      <c r="R21" s="76"/>
      <c r="S21" s="76"/>
      <c r="T21" s="76"/>
      <c r="U21" s="76"/>
      <c r="V21" s="76"/>
      <c r="W21" s="76"/>
      <c r="X21" s="76"/>
    </row>
    <row r="22" ht="20.25" customHeight="1" spans="1:24">
      <c r="A22" s="145" t="s">
        <v>203</v>
      </c>
      <c r="B22" s="145" t="s">
        <v>70</v>
      </c>
      <c r="C22" s="145" t="s">
        <v>226</v>
      </c>
      <c r="D22" s="145" t="s">
        <v>136</v>
      </c>
      <c r="E22" s="145" t="s">
        <v>135</v>
      </c>
      <c r="F22" s="145" t="s">
        <v>136</v>
      </c>
      <c r="G22" s="145" t="s">
        <v>227</v>
      </c>
      <c r="H22" s="145" t="s">
        <v>136</v>
      </c>
      <c r="I22" s="76">
        <v>285620</v>
      </c>
      <c r="J22" s="76">
        <v>285620</v>
      </c>
      <c r="K22" s="146"/>
      <c r="L22" s="146"/>
      <c r="M22" s="76">
        <v>285620</v>
      </c>
      <c r="N22" s="146"/>
      <c r="O22" s="76"/>
      <c r="P22" s="76"/>
      <c r="Q22" s="76"/>
      <c r="R22" s="76"/>
      <c r="S22" s="76"/>
      <c r="T22" s="76"/>
      <c r="U22" s="76"/>
      <c r="V22" s="76"/>
      <c r="W22" s="76"/>
      <c r="X22" s="76"/>
    </row>
    <row r="23" ht="20.25" customHeight="1" spans="1:24">
      <c r="A23" s="145" t="s">
        <v>203</v>
      </c>
      <c r="B23" s="145" t="s">
        <v>70</v>
      </c>
      <c r="C23" s="145" t="s">
        <v>228</v>
      </c>
      <c r="D23" s="145" t="s">
        <v>229</v>
      </c>
      <c r="E23" s="145" t="s">
        <v>111</v>
      </c>
      <c r="F23" s="145" t="s">
        <v>112</v>
      </c>
      <c r="G23" s="145" t="s">
        <v>230</v>
      </c>
      <c r="H23" s="145" t="s">
        <v>231</v>
      </c>
      <c r="I23" s="76">
        <v>8740</v>
      </c>
      <c r="J23" s="76">
        <v>8740</v>
      </c>
      <c r="K23" s="146"/>
      <c r="L23" s="146"/>
      <c r="M23" s="76">
        <v>8740</v>
      </c>
      <c r="N23" s="146"/>
      <c r="O23" s="76"/>
      <c r="P23" s="76"/>
      <c r="Q23" s="76"/>
      <c r="R23" s="76"/>
      <c r="S23" s="76"/>
      <c r="T23" s="76"/>
      <c r="U23" s="76"/>
      <c r="V23" s="76"/>
      <c r="W23" s="76"/>
      <c r="X23" s="76"/>
    </row>
    <row r="24" ht="20.25" customHeight="1" spans="1:24">
      <c r="A24" s="145" t="s">
        <v>203</v>
      </c>
      <c r="B24" s="145" t="s">
        <v>70</v>
      </c>
      <c r="C24" s="145" t="s">
        <v>228</v>
      </c>
      <c r="D24" s="145" t="s">
        <v>229</v>
      </c>
      <c r="E24" s="145" t="s">
        <v>111</v>
      </c>
      <c r="F24" s="145" t="s">
        <v>112</v>
      </c>
      <c r="G24" s="145" t="s">
        <v>232</v>
      </c>
      <c r="H24" s="145" t="s">
        <v>233</v>
      </c>
      <c r="I24" s="76">
        <v>69600</v>
      </c>
      <c r="J24" s="76">
        <v>69600</v>
      </c>
      <c r="K24" s="146"/>
      <c r="L24" s="146"/>
      <c r="M24" s="76">
        <v>69600</v>
      </c>
      <c r="N24" s="146"/>
      <c r="O24" s="76"/>
      <c r="P24" s="76"/>
      <c r="Q24" s="76"/>
      <c r="R24" s="76"/>
      <c r="S24" s="76"/>
      <c r="T24" s="76"/>
      <c r="U24" s="76"/>
      <c r="V24" s="76"/>
      <c r="W24" s="76"/>
      <c r="X24" s="76"/>
    </row>
    <row r="25" ht="20.25" customHeight="1" spans="1:24">
      <c r="A25" s="145" t="s">
        <v>203</v>
      </c>
      <c r="B25" s="145" t="s">
        <v>70</v>
      </c>
      <c r="C25" s="145" t="s">
        <v>228</v>
      </c>
      <c r="D25" s="145" t="s">
        <v>229</v>
      </c>
      <c r="E25" s="145" t="s">
        <v>111</v>
      </c>
      <c r="F25" s="145" t="s">
        <v>112</v>
      </c>
      <c r="G25" s="145" t="s">
        <v>232</v>
      </c>
      <c r="H25" s="145" t="s">
        <v>233</v>
      </c>
      <c r="I25" s="76">
        <v>5400</v>
      </c>
      <c r="J25" s="76">
        <v>5400</v>
      </c>
      <c r="K25" s="146"/>
      <c r="L25" s="146"/>
      <c r="M25" s="76">
        <v>5400</v>
      </c>
      <c r="N25" s="146"/>
      <c r="O25" s="76"/>
      <c r="P25" s="76"/>
      <c r="Q25" s="76"/>
      <c r="R25" s="76"/>
      <c r="S25" s="76"/>
      <c r="T25" s="76"/>
      <c r="U25" s="76"/>
      <c r="V25" s="76"/>
      <c r="W25" s="76"/>
      <c r="X25" s="76"/>
    </row>
    <row r="26" ht="20.25" customHeight="1" spans="1:24">
      <c r="A26" s="145" t="s">
        <v>203</v>
      </c>
      <c r="B26" s="145" t="s">
        <v>70</v>
      </c>
      <c r="C26" s="145" t="s">
        <v>228</v>
      </c>
      <c r="D26" s="145" t="s">
        <v>229</v>
      </c>
      <c r="E26" s="145" t="s">
        <v>111</v>
      </c>
      <c r="F26" s="145" t="s">
        <v>112</v>
      </c>
      <c r="G26" s="145" t="s">
        <v>232</v>
      </c>
      <c r="H26" s="145" t="s">
        <v>233</v>
      </c>
      <c r="I26" s="76">
        <v>2400</v>
      </c>
      <c r="J26" s="76">
        <v>2400</v>
      </c>
      <c r="K26" s="146"/>
      <c r="L26" s="146"/>
      <c r="M26" s="76">
        <v>2400</v>
      </c>
      <c r="N26" s="146"/>
      <c r="O26" s="76"/>
      <c r="P26" s="76"/>
      <c r="Q26" s="76"/>
      <c r="R26" s="76"/>
      <c r="S26" s="76"/>
      <c r="T26" s="76"/>
      <c r="U26" s="76"/>
      <c r="V26" s="76"/>
      <c r="W26" s="76"/>
      <c r="X26" s="76"/>
    </row>
    <row r="27" ht="20.25" customHeight="1" spans="1:24">
      <c r="A27" s="145" t="s">
        <v>203</v>
      </c>
      <c r="B27" s="145" t="s">
        <v>70</v>
      </c>
      <c r="C27" s="145" t="s">
        <v>234</v>
      </c>
      <c r="D27" s="145" t="s">
        <v>235</v>
      </c>
      <c r="E27" s="145" t="s">
        <v>111</v>
      </c>
      <c r="F27" s="145" t="s">
        <v>112</v>
      </c>
      <c r="G27" s="145" t="s">
        <v>232</v>
      </c>
      <c r="H27" s="145" t="s">
        <v>233</v>
      </c>
      <c r="I27" s="76">
        <v>21600</v>
      </c>
      <c r="J27" s="76">
        <v>21600</v>
      </c>
      <c r="K27" s="146"/>
      <c r="L27" s="146"/>
      <c r="M27" s="76">
        <v>21600</v>
      </c>
      <c r="N27" s="146"/>
      <c r="O27" s="76"/>
      <c r="P27" s="76"/>
      <c r="Q27" s="76"/>
      <c r="R27" s="76"/>
      <c r="S27" s="76"/>
      <c r="T27" s="76"/>
      <c r="U27" s="76"/>
      <c r="V27" s="76"/>
      <c r="W27" s="76"/>
      <c r="X27" s="76"/>
    </row>
    <row r="28" ht="20.25" customHeight="1" spans="1:24">
      <c r="A28" s="145" t="s">
        <v>203</v>
      </c>
      <c r="B28" s="145" t="s">
        <v>70</v>
      </c>
      <c r="C28" s="145" t="s">
        <v>236</v>
      </c>
      <c r="D28" s="145" t="s">
        <v>237</v>
      </c>
      <c r="E28" s="145" t="s">
        <v>101</v>
      </c>
      <c r="F28" s="145" t="s">
        <v>102</v>
      </c>
      <c r="G28" s="145" t="s">
        <v>238</v>
      </c>
      <c r="H28" s="145" t="s">
        <v>239</v>
      </c>
      <c r="I28" s="76">
        <v>183600</v>
      </c>
      <c r="J28" s="76">
        <v>183600</v>
      </c>
      <c r="K28" s="146"/>
      <c r="L28" s="146"/>
      <c r="M28" s="76">
        <v>183600</v>
      </c>
      <c r="N28" s="146"/>
      <c r="O28" s="76"/>
      <c r="P28" s="76"/>
      <c r="Q28" s="76"/>
      <c r="R28" s="76"/>
      <c r="S28" s="76"/>
      <c r="T28" s="76"/>
      <c r="U28" s="76"/>
      <c r="V28" s="76"/>
      <c r="W28" s="76"/>
      <c r="X28" s="76"/>
    </row>
    <row r="29" ht="20.25" customHeight="1" spans="1:24">
      <c r="A29" s="145" t="s">
        <v>203</v>
      </c>
      <c r="B29" s="145" t="s">
        <v>70</v>
      </c>
      <c r="C29" s="145" t="s">
        <v>240</v>
      </c>
      <c r="D29" s="145" t="s">
        <v>241</v>
      </c>
      <c r="E29" s="145" t="s">
        <v>111</v>
      </c>
      <c r="F29" s="145" t="s">
        <v>112</v>
      </c>
      <c r="G29" s="145" t="s">
        <v>212</v>
      </c>
      <c r="H29" s="145" t="s">
        <v>213</v>
      </c>
      <c r="I29" s="76">
        <v>33600</v>
      </c>
      <c r="J29" s="76">
        <v>33600</v>
      </c>
      <c r="K29" s="146"/>
      <c r="L29" s="146"/>
      <c r="M29" s="76">
        <v>33600</v>
      </c>
      <c r="N29" s="146"/>
      <c r="O29" s="76"/>
      <c r="P29" s="76"/>
      <c r="Q29" s="76"/>
      <c r="R29" s="76"/>
      <c r="S29" s="76"/>
      <c r="T29" s="76"/>
      <c r="U29" s="76"/>
      <c r="V29" s="76"/>
      <c r="W29" s="76"/>
      <c r="X29" s="76"/>
    </row>
    <row r="30" ht="17.25" customHeight="1" spans="1:24">
      <c r="A30" s="34" t="s">
        <v>175</v>
      </c>
      <c r="B30" s="35"/>
      <c r="C30" s="147"/>
      <c r="D30" s="147"/>
      <c r="E30" s="147"/>
      <c r="F30" s="147"/>
      <c r="G30" s="147"/>
      <c r="H30" s="148"/>
      <c r="I30" s="76">
        <v>3996634</v>
      </c>
      <c r="J30" s="76">
        <v>3996634</v>
      </c>
      <c r="K30" s="76"/>
      <c r="L30" s="76"/>
      <c r="M30" s="76">
        <v>3996634</v>
      </c>
      <c r="N30" s="76"/>
      <c r="O30" s="76"/>
      <c r="P30" s="76"/>
      <c r="Q30" s="76"/>
      <c r="R30" s="76"/>
      <c r="S30" s="76"/>
      <c r="T30" s="76"/>
      <c r="U30" s="76"/>
      <c r="V30" s="76"/>
      <c r="W30" s="76"/>
      <c r="X30" s="76"/>
    </row>
  </sheetData>
  <mergeCells count="31">
    <mergeCell ref="A2:X2"/>
    <mergeCell ref="A3:H3"/>
    <mergeCell ref="I4:X4"/>
    <mergeCell ref="J5:N5"/>
    <mergeCell ref="O5:Q5"/>
    <mergeCell ref="S5:X5"/>
    <mergeCell ref="A30:H3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23" workbookViewId="0">
      <selection activeCell="B52" sqref="B5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1"/>
      <c r="E1" s="1"/>
      <c r="F1" s="1"/>
      <c r="G1" s="1"/>
      <c r="H1" s="1"/>
      <c r="U1" s="131"/>
      <c r="W1" s="132" t="s">
        <v>242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"单位名称："&amp;"昆明市盘龙区茨坝街道社区卫生服务中心"</f>
        <v>单位名称：昆明市盘龙区茨坝街道社区卫生服务中心</v>
      </c>
      <c r="B3" s="5"/>
      <c r="C3" s="5"/>
      <c r="D3" s="5"/>
      <c r="E3" s="5"/>
      <c r="F3" s="5"/>
      <c r="G3" s="5"/>
      <c r="H3" s="5"/>
      <c r="I3" s="6"/>
      <c r="J3" s="6"/>
      <c r="K3" s="6"/>
      <c r="L3" s="6"/>
      <c r="M3" s="6"/>
      <c r="N3" s="6"/>
      <c r="O3" s="6"/>
      <c r="P3" s="6"/>
      <c r="Q3" s="6"/>
      <c r="U3" s="131"/>
      <c r="W3" s="108" t="s">
        <v>1</v>
      </c>
    </row>
    <row r="4" ht="21.75" customHeight="1" spans="1:23">
      <c r="A4" s="8" t="s">
        <v>243</v>
      </c>
      <c r="B4" s="9" t="s">
        <v>187</v>
      </c>
      <c r="C4" s="8" t="s">
        <v>188</v>
      </c>
      <c r="D4" s="8" t="s">
        <v>244</v>
      </c>
      <c r="E4" s="9" t="s">
        <v>189</v>
      </c>
      <c r="F4" s="9" t="s">
        <v>190</v>
      </c>
      <c r="G4" s="9" t="s">
        <v>245</v>
      </c>
      <c r="H4" s="9" t="s">
        <v>246</v>
      </c>
      <c r="I4" s="27" t="s">
        <v>55</v>
      </c>
      <c r="J4" s="10" t="s">
        <v>247</v>
      </c>
      <c r="K4" s="11"/>
      <c r="L4" s="11"/>
      <c r="M4" s="12"/>
      <c r="N4" s="10" t="s">
        <v>195</v>
      </c>
      <c r="O4" s="11"/>
      <c r="P4" s="12"/>
      <c r="Q4" s="9" t="s">
        <v>61</v>
      </c>
      <c r="R4" s="10" t="s">
        <v>62</v>
      </c>
      <c r="S4" s="11"/>
      <c r="T4" s="11"/>
      <c r="U4" s="11"/>
      <c r="V4" s="11"/>
      <c r="W4" s="12"/>
    </row>
    <row r="5" ht="21.75" customHeight="1" spans="1:23">
      <c r="A5" s="13"/>
      <c r="B5" s="28"/>
      <c r="C5" s="13"/>
      <c r="D5" s="13"/>
      <c r="E5" s="14"/>
      <c r="F5" s="14"/>
      <c r="G5" s="14"/>
      <c r="H5" s="14"/>
      <c r="I5" s="28"/>
      <c r="J5" s="133" t="s">
        <v>58</v>
      </c>
      <c r="K5" s="134"/>
      <c r="L5" s="9" t="s">
        <v>59</v>
      </c>
      <c r="M5" s="9" t="s">
        <v>60</v>
      </c>
      <c r="N5" s="9" t="s">
        <v>58</v>
      </c>
      <c r="O5" s="9" t="s">
        <v>59</v>
      </c>
      <c r="P5" s="9" t="s">
        <v>60</v>
      </c>
      <c r="Q5" s="14"/>
      <c r="R5" s="9" t="s">
        <v>57</v>
      </c>
      <c r="S5" s="9" t="s">
        <v>64</v>
      </c>
      <c r="T5" s="9" t="s">
        <v>201</v>
      </c>
      <c r="U5" s="9" t="s">
        <v>66</v>
      </c>
      <c r="V5" s="9" t="s">
        <v>67</v>
      </c>
      <c r="W5" s="9" t="s">
        <v>68</v>
      </c>
    </row>
    <row r="6" ht="21" customHeight="1" spans="1:23">
      <c r="A6" s="28"/>
      <c r="B6" s="28"/>
      <c r="C6" s="28"/>
      <c r="D6" s="28"/>
      <c r="E6" s="28"/>
      <c r="F6" s="28"/>
      <c r="G6" s="28"/>
      <c r="H6" s="28"/>
      <c r="I6" s="28"/>
      <c r="J6" s="135" t="s">
        <v>57</v>
      </c>
      <c r="K6" s="136"/>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248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205</v>
      </c>
      <c r="B9" s="67" t="s">
        <v>249</v>
      </c>
      <c r="C9" s="67" t="s">
        <v>250</v>
      </c>
      <c r="D9" s="67" t="s">
        <v>70</v>
      </c>
      <c r="E9" s="67" t="s">
        <v>111</v>
      </c>
      <c r="F9" s="67" t="s">
        <v>112</v>
      </c>
      <c r="G9" s="67" t="s">
        <v>210</v>
      </c>
      <c r="H9" s="67" t="s">
        <v>211</v>
      </c>
      <c r="I9" s="76">
        <v>95219</v>
      </c>
      <c r="J9" s="76"/>
      <c r="K9" s="76"/>
      <c r="L9" s="76"/>
      <c r="M9" s="76"/>
      <c r="N9" s="76"/>
      <c r="O9" s="76"/>
      <c r="P9" s="76"/>
      <c r="Q9" s="76"/>
      <c r="R9" s="76">
        <v>95219</v>
      </c>
      <c r="S9" s="76">
        <v>95219</v>
      </c>
      <c r="T9" s="76"/>
      <c r="U9" s="76"/>
      <c r="V9" s="76"/>
      <c r="W9" s="76"/>
    </row>
    <row r="10" ht="21.75" customHeight="1" spans="1:23">
      <c r="A10" s="67" t="s">
        <v>205</v>
      </c>
      <c r="B10" s="67" t="s">
        <v>249</v>
      </c>
      <c r="C10" s="67" t="s">
        <v>250</v>
      </c>
      <c r="D10" s="67" t="s">
        <v>70</v>
      </c>
      <c r="E10" s="67" t="s">
        <v>111</v>
      </c>
      <c r="F10" s="67" t="s">
        <v>112</v>
      </c>
      <c r="G10" s="67" t="s">
        <v>212</v>
      </c>
      <c r="H10" s="67" t="s">
        <v>213</v>
      </c>
      <c r="I10" s="76">
        <v>1141800</v>
      </c>
      <c r="J10" s="76"/>
      <c r="K10" s="76"/>
      <c r="L10" s="76"/>
      <c r="M10" s="76"/>
      <c r="N10" s="76"/>
      <c r="O10" s="76"/>
      <c r="P10" s="76"/>
      <c r="Q10" s="76"/>
      <c r="R10" s="76">
        <v>1141800</v>
      </c>
      <c r="S10" s="76">
        <v>1141800</v>
      </c>
      <c r="T10" s="76"/>
      <c r="U10" s="76"/>
      <c r="V10" s="76"/>
      <c r="W10" s="76"/>
    </row>
    <row r="11" ht="21.75" customHeight="1" spans="1:23">
      <c r="A11" s="67" t="s">
        <v>215</v>
      </c>
      <c r="B11" s="67" t="s">
        <v>251</v>
      </c>
      <c r="C11" s="67" t="s">
        <v>252</v>
      </c>
      <c r="D11" s="67" t="s">
        <v>70</v>
      </c>
      <c r="E11" s="67" t="s">
        <v>103</v>
      </c>
      <c r="F11" s="67" t="s">
        <v>104</v>
      </c>
      <c r="G11" s="67" t="s">
        <v>216</v>
      </c>
      <c r="H11" s="67" t="s">
        <v>217</v>
      </c>
      <c r="I11" s="76">
        <v>28379.52</v>
      </c>
      <c r="J11" s="76"/>
      <c r="K11" s="76"/>
      <c r="L11" s="76"/>
      <c r="M11" s="76"/>
      <c r="N11" s="76"/>
      <c r="O11" s="76"/>
      <c r="P11" s="76"/>
      <c r="Q11" s="76"/>
      <c r="R11" s="76">
        <v>28379.52</v>
      </c>
      <c r="S11" s="76">
        <v>28379.52</v>
      </c>
      <c r="T11" s="76"/>
      <c r="U11" s="76"/>
      <c r="V11" s="76"/>
      <c r="W11" s="76"/>
    </row>
    <row r="12" ht="21.75" customHeight="1" spans="1:23">
      <c r="A12" s="67" t="s">
        <v>215</v>
      </c>
      <c r="B12" s="67" t="s">
        <v>251</v>
      </c>
      <c r="C12" s="67" t="s">
        <v>252</v>
      </c>
      <c r="D12" s="67" t="s">
        <v>70</v>
      </c>
      <c r="E12" s="67" t="s">
        <v>105</v>
      </c>
      <c r="F12" s="67" t="s">
        <v>106</v>
      </c>
      <c r="G12" s="67" t="s">
        <v>218</v>
      </c>
      <c r="H12" s="67" t="s">
        <v>219</v>
      </c>
      <c r="I12" s="76">
        <v>24453.12</v>
      </c>
      <c r="J12" s="76"/>
      <c r="K12" s="76"/>
      <c r="L12" s="76"/>
      <c r="M12" s="76"/>
      <c r="N12" s="76"/>
      <c r="O12" s="76"/>
      <c r="P12" s="76"/>
      <c r="Q12" s="76"/>
      <c r="R12" s="76">
        <v>24453.12</v>
      </c>
      <c r="S12" s="76">
        <v>24453.12</v>
      </c>
      <c r="T12" s="76"/>
      <c r="U12" s="76"/>
      <c r="V12" s="76"/>
      <c r="W12" s="76"/>
    </row>
    <row r="13" ht="21.75" customHeight="1" spans="1:23">
      <c r="A13" s="67" t="s">
        <v>215</v>
      </c>
      <c r="B13" s="67" t="s">
        <v>251</v>
      </c>
      <c r="C13" s="67" t="s">
        <v>252</v>
      </c>
      <c r="D13" s="67" t="s">
        <v>70</v>
      </c>
      <c r="E13" s="67" t="s">
        <v>125</v>
      </c>
      <c r="F13" s="67" t="s">
        <v>126</v>
      </c>
      <c r="G13" s="67" t="s">
        <v>220</v>
      </c>
      <c r="H13" s="67" t="s">
        <v>221</v>
      </c>
      <c r="I13" s="76">
        <v>9314.88</v>
      </c>
      <c r="J13" s="76"/>
      <c r="K13" s="76"/>
      <c r="L13" s="76"/>
      <c r="M13" s="76"/>
      <c r="N13" s="76"/>
      <c r="O13" s="76"/>
      <c r="P13" s="76"/>
      <c r="Q13" s="76"/>
      <c r="R13" s="76">
        <v>9314.88</v>
      </c>
      <c r="S13" s="76">
        <v>9314.88</v>
      </c>
      <c r="T13" s="76"/>
      <c r="U13" s="76"/>
      <c r="V13" s="76"/>
      <c r="W13" s="76"/>
    </row>
    <row r="14" ht="21.75" customHeight="1" spans="1:23">
      <c r="A14" s="67" t="s">
        <v>215</v>
      </c>
      <c r="B14" s="67" t="s">
        <v>251</v>
      </c>
      <c r="C14" s="67" t="s">
        <v>252</v>
      </c>
      <c r="D14" s="67" t="s">
        <v>70</v>
      </c>
      <c r="E14" s="67" t="s">
        <v>127</v>
      </c>
      <c r="F14" s="67" t="s">
        <v>128</v>
      </c>
      <c r="G14" s="67" t="s">
        <v>222</v>
      </c>
      <c r="H14" s="67" t="s">
        <v>223</v>
      </c>
      <c r="I14" s="76">
        <v>9984.2</v>
      </c>
      <c r="J14" s="76"/>
      <c r="K14" s="76"/>
      <c r="L14" s="76"/>
      <c r="M14" s="76"/>
      <c r="N14" s="76"/>
      <c r="O14" s="76"/>
      <c r="P14" s="76"/>
      <c r="Q14" s="76"/>
      <c r="R14" s="76">
        <v>9984.2</v>
      </c>
      <c r="S14" s="76">
        <v>9984.2</v>
      </c>
      <c r="T14" s="76"/>
      <c r="U14" s="76"/>
      <c r="V14" s="76"/>
      <c r="W14" s="76"/>
    </row>
    <row r="15" ht="21.75" customHeight="1" spans="1:23">
      <c r="A15" s="67" t="s">
        <v>215</v>
      </c>
      <c r="B15" s="67" t="s">
        <v>251</v>
      </c>
      <c r="C15" s="67" t="s">
        <v>252</v>
      </c>
      <c r="D15" s="67" t="s">
        <v>70</v>
      </c>
      <c r="E15" s="67" t="s">
        <v>111</v>
      </c>
      <c r="F15" s="67" t="s">
        <v>112</v>
      </c>
      <c r="G15" s="67" t="s">
        <v>224</v>
      </c>
      <c r="H15" s="67" t="s">
        <v>225</v>
      </c>
      <c r="I15" s="76">
        <v>24263.09</v>
      </c>
      <c r="J15" s="76"/>
      <c r="K15" s="76"/>
      <c r="L15" s="76"/>
      <c r="M15" s="76"/>
      <c r="N15" s="76"/>
      <c r="O15" s="76"/>
      <c r="P15" s="76"/>
      <c r="Q15" s="76"/>
      <c r="R15" s="76">
        <v>24263.09</v>
      </c>
      <c r="S15" s="76">
        <v>24263.09</v>
      </c>
      <c r="T15" s="76"/>
      <c r="U15" s="76"/>
      <c r="V15" s="76"/>
      <c r="W15" s="76"/>
    </row>
    <row r="16" ht="21.75" customHeight="1" spans="1:23">
      <c r="A16" s="67" t="s">
        <v>215</v>
      </c>
      <c r="B16" s="67" t="s">
        <v>251</v>
      </c>
      <c r="C16" s="67" t="s">
        <v>252</v>
      </c>
      <c r="D16" s="67" t="s">
        <v>70</v>
      </c>
      <c r="E16" s="67" t="s">
        <v>129</v>
      </c>
      <c r="F16" s="67" t="s">
        <v>130</v>
      </c>
      <c r="G16" s="67" t="s">
        <v>224</v>
      </c>
      <c r="H16" s="67" t="s">
        <v>225</v>
      </c>
      <c r="I16" s="76">
        <v>2188.92</v>
      </c>
      <c r="J16" s="76"/>
      <c r="K16" s="76"/>
      <c r="L16" s="76"/>
      <c r="M16" s="76"/>
      <c r="N16" s="76"/>
      <c r="O16" s="76"/>
      <c r="P16" s="76"/>
      <c r="Q16" s="76"/>
      <c r="R16" s="76">
        <v>2188.92</v>
      </c>
      <c r="S16" s="76">
        <v>2188.92</v>
      </c>
      <c r="T16" s="76"/>
      <c r="U16" s="76"/>
      <c r="V16" s="76"/>
      <c r="W16" s="76"/>
    </row>
    <row r="17" ht="21.75" customHeight="1" spans="1:23">
      <c r="A17" s="67" t="s">
        <v>136</v>
      </c>
      <c r="B17" s="67" t="s">
        <v>253</v>
      </c>
      <c r="C17" s="67" t="s">
        <v>254</v>
      </c>
      <c r="D17" s="67" t="s">
        <v>70</v>
      </c>
      <c r="E17" s="67" t="s">
        <v>135</v>
      </c>
      <c r="F17" s="67" t="s">
        <v>136</v>
      </c>
      <c r="G17" s="67" t="s">
        <v>227</v>
      </c>
      <c r="H17" s="67" t="s">
        <v>136</v>
      </c>
      <c r="I17" s="76">
        <v>239344.32</v>
      </c>
      <c r="J17" s="76"/>
      <c r="K17" s="76"/>
      <c r="L17" s="76"/>
      <c r="M17" s="76"/>
      <c r="N17" s="76"/>
      <c r="O17" s="76"/>
      <c r="P17" s="76"/>
      <c r="Q17" s="76"/>
      <c r="R17" s="76">
        <v>239344.32</v>
      </c>
      <c r="S17" s="76">
        <v>239344.32</v>
      </c>
      <c r="T17" s="76"/>
      <c r="U17" s="76"/>
      <c r="V17" s="76"/>
      <c r="W17" s="76"/>
    </row>
    <row r="18" ht="21.75" customHeight="1" spans="1:23">
      <c r="A18" s="67" t="s">
        <v>255</v>
      </c>
      <c r="B18" s="67" t="s">
        <v>256</v>
      </c>
      <c r="C18" s="67" t="s">
        <v>257</v>
      </c>
      <c r="D18" s="67" t="s">
        <v>70</v>
      </c>
      <c r="E18" s="67" t="s">
        <v>111</v>
      </c>
      <c r="F18" s="67" t="s">
        <v>112</v>
      </c>
      <c r="G18" s="67" t="s">
        <v>230</v>
      </c>
      <c r="H18" s="67" t="s">
        <v>231</v>
      </c>
      <c r="I18" s="76">
        <v>42434</v>
      </c>
      <c r="J18" s="76"/>
      <c r="K18" s="76"/>
      <c r="L18" s="76"/>
      <c r="M18" s="76"/>
      <c r="N18" s="76"/>
      <c r="O18" s="76"/>
      <c r="P18" s="76"/>
      <c r="Q18" s="76"/>
      <c r="R18" s="76">
        <v>42434</v>
      </c>
      <c r="S18" s="76">
        <v>42434</v>
      </c>
      <c r="T18" s="76"/>
      <c r="U18" s="76"/>
      <c r="V18" s="76"/>
      <c r="W18" s="76"/>
    </row>
    <row r="19" ht="21.75" customHeight="1" spans="1:23">
      <c r="A19" s="67" t="s">
        <v>255</v>
      </c>
      <c r="B19" s="67" t="s">
        <v>256</v>
      </c>
      <c r="C19" s="67" t="s">
        <v>257</v>
      </c>
      <c r="D19" s="67" t="s">
        <v>70</v>
      </c>
      <c r="E19" s="67" t="s">
        <v>111</v>
      </c>
      <c r="F19" s="67" t="s">
        <v>112</v>
      </c>
      <c r="G19" s="67" t="s">
        <v>258</v>
      </c>
      <c r="H19" s="67" t="s">
        <v>259</v>
      </c>
      <c r="I19" s="76">
        <v>8000</v>
      </c>
      <c r="J19" s="76"/>
      <c r="K19" s="76"/>
      <c r="L19" s="76"/>
      <c r="M19" s="76"/>
      <c r="N19" s="76"/>
      <c r="O19" s="76"/>
      <c r="P19" s="76"/>
      <c r="Q19" s="76"/>
      <c r="R19" s="76">
        <v>8000</v>
      </c>
      <c r="S19" s="76">
        <v>8000</v>
      </c>
      <c r="T19" s="76"/>
      <c r="U19" s="76"/>
      <c r="V19" s="76"/>
      <c r="W19" s="76"/>
    </row>
    <row r="20" ht="21.75" customHeight="1" spans="1:23">
      <c r="A20" s="67" t="s">
        <v>255</v>
      </c>
      <c r="B20" s="67" t="s">
        <v>256</v>
      </c>
      <c r="C20" s="67" t="s">
        <v>257</v>
      </c>
      <c r="D20" s="67" t="s">
        <v>70</v>
      </c>
      <c r="E20" s="67" t="s">
        <v>111</v>
      </c>
      <c r="F20" s="67" t="s">
        <v>112</v>
      </c>
      <c r="G20" s="67" t="s">
        <v>260</v>
      </c>
      <c r="H20" s="67" t="s">
        <v>261</v>
      </c>
      <c r="I20" s="76">
        <v>4000</v>
      </c>
      <c r="J20" s="76"/>
      <c r="K20" s="76"/>
      <c r="L20" s="76"/>
      <c r="M20" s="76"/>
      <c r="N20" s="76"/>
      <c r="O20" s="76"/>
      <c r="P20" s="76"/>
      <c r="Q20" s="76"/>
      <c r="R20" s="76">
        <v>4000</v>
      </c>
      <c r="S20" s="76">
        <v>4000</v>
      </c>
      <c r="T20" s="76"/>
      <c r="U20" s="76"/>
      <c r="V20" s="76"/>
      <c r="W20" s="76"/>
    </row>
    <row r="21" ht="21.75" customHeight="1" spans="1:23">
      <c r="A21" s="67" t="s">
        <v>255</v>
      </c>
      <c r="B21" s="67" t="s">
        <v>256</v>
      </c>
      <c r="C21" s="67" t="s">
        <v>257</v>
      </c>
      <c r="D21" s="67" t="s">
        <v>70</v>
      </c>
      <c r="E21" s="67" t="s">
        <v>111</v>
      </c>
      <c r="F21" s="67" t="s">
        <v>112</v>
      </c>
      <c r="G21" s="67" t="s">
        <v>262</v>
      </c>
      <c r="H21" s="67" t="s">
        <v>263</v>
      </c>
      <c r="I21" s="76">
        <v>10000</v>
      </c>
      <c r="J21" s="76"/>
      <c r="K21" s="76"/>
      <c r="L21" s="76"/>
      <c r="M21" s="76"/>
      <c r="N21" s="76"/>
      <c r="O21" s="76"/>
      <c r="P21" s="76"/>
      <c r="Q21" s="76"/>
      <c r="R21" s="76">
        <v>10000</v>
      </c>
      <c r="S21" s="76">
        <v>10000</v>
      </c>
      <c r="T21" s="76"/>
      <c r="U21" s="76"/>
      <c r="V21" s="76"/>
      <c r="W21" s="76"/>
    </row>
    <row r="22" ht="21.75" customHeight="1" spans="1:23">
      <c r="A22" s="67" t="s">
        <v>255</v>
      </c>
      <c r="B22" s="67" t="s">
        <v>256</v>
      </c>
      <c r="C22" s="67" t="s">
        <v>257</v>
      </c>
      <c r="D22" s="67" t="s">
        <v>70</v>
      </c>
      <c r="E22" s="67" t="s">
        <v>111</v>
      </c>
      <c r="F22" s="67" t="s">
        <v>112</v>
      </c>
      <c r="G22" s="67" t="s">
        <v>264</v>
      </c>
      <c r="H22" s="67" t="s">
        <v>265</v>
      </c>
      <c r="I22" s="76">
        <v>10000</v>
      </c>
      <c r="J22" s="76"/>
      <c r="K22" s="76"/>
      <c r="L22" s="76"/>
      <c r="M22" s="76"/>
      <c r="N22" s="76"/>
      <c r="O22" s="76"/>
      <c r="P22" s="76"/>
      <c r="Q22" s="76"/>
      <c r="R22" s="76">
        <v>10000</v>
      </c>
      <c r="S22" s="76">
        <v>10000</v>
      </c>
      <c r="T22" s="76"/>
      <c r="U22" s="76"/>
      <c r="V22" s="76"/>
      <c r="W22" s="76"/>
    </row>
    <row r="23" ht="21.75" customHeight="1" spans="1:23">
      <c r="A23" s="67" t="s">
        <v>255</v>
      </c>
      <c r="B23" s="67" t="s">
        <v>256</v>
      </c>
      <c r="C23" s="67" t="s">
        <v>257</v>
      </c>
      <c r="D23" s="67" t="s">
        <v>70</v>
      </c>
      <c r="E23" s="67" t="s">
        <v>111</v>
      </c>
      <c r="F23" s="67" t="s">
        <v>112</v>
      </c>
      <c r="G23" s="67" t="s">
        <v>266</v>
      </c>
      <c r="H23" s="67" t="s">
        <v>267</v>
      </c>
      <c r="I23" s="76">
        <v>1500000</v>
      </c>
      <c r="J23" s="76"/>
      <c r="K23" s="76"/>
      <c r="L23" s="76"/>
      <c r="M23" s="76"/>
      <c r="N23" s="76"/>
      <c r="O23" s="76"/>
      <c r="P23" s="76"/>
      <c r="Q23" s="76"/>
      <c r="R23" s="76">
        <v>1500000</v>
      </c>
      <c r="S23" s="76">
        <v>1500000</v>
      </c>
      <c r="T23" s="76"/>
      <c r="U23" s="76"/>
      <c r="V23" s="76"/>
      <c r="W23" s="76"/>
    </row>
    <row r="24" ht="21.75" customHeight="1" spans="1:23">
      <c r="A24" s="67" t="s">
        <v>255</v>
      </c>
      <c r="B24" s="67" t="s">
        <v>256</v>
      </c>
      <c r="C24" s="67" t="s">
        <v>257</v>
      </c>
      <c r="D24" s="67" t="s">
        <v>70</v>
      </c>
      <c r="E24" s="67" t="s">
        <v>111</v>
      </c>
      <c r="F24" s="67" t="s">
        <v>112</v>
      </c>
      <c r="G24" s="67" t="s">
        <v>268</v>
      </c>
      <c r="H24" s="67" t="s">
        <v>269</v>
      </c>
      <c r="I24" s="76">
        <v>30000</v>
      </c>
      <c r="J24" s="76"/>
      <c r="K24" s="76"/>
      <c r="L24" s="76"/>
      <c r="M24" s="76"/>
      <c r="N24" s="76"/>
      <c r="O24" s="76"/>
      <c r="P24" s="76"/>
      <c r="Q24" s="76"/>
      <c r="R24" s="76">
        <v>30000</v>
      </c>
      <c r="S24" s="76">
        <v>30000</v>
      </c>
      <c r="T24" s="76"/>
      <c r="U24" s="76"/>
      <c r="V24" s="76"/>
      <c r="W24" s="76"/>
    </row>
    <row r="25" ht="21.75" customHeight="1" spans="1:23">
      <c r="A25" s="67" t="s">
        <v>255</v>
      </c>
      <c r="B25" s="67" t="s">
        <v>256</v>
      </c>
      <c r="C25" s="67" t="s">
        <v>257</v>
      </c>
      <c r="D25" s="67" t="s">
        <v>70</v>
      </c>
      <c r="E25" s="67" t="s">
        <v>111</v>
      </c>
      <c r="F25" s="67" t="s">
        <v>112</v>
      </c>
      <c r="G25" s="67" t="s">
        <v>232</v>
      </c>
      <c r="H25" s="67" t="s">
        <v>233</v>
      </c>
      <c r="I25" s="76">
        <v>47600</v>
      </c>
      <c r="J25" s="76"/>
      <c r="K25" s="76"/>
      <c r="L25" s="76"/>
      <c r="M25" s="76"/>
      <c r="N25" s="76"/>
      <c r="O25" s="76"/>
      <c r="P25" s="76"/>
      <c r="Q25" s="76"/>
      <c r="R25" s="76">
        <v>47600</v>
      </c>
      <c r="S25" s="76">
        <v>47600</v>
      </c>
      <c r="T25" s="76"/>
      <c r="U25" s="76"/>
      <c r="V25" s="76"/>
      <c r="W25" s="76"/>
    </row>
    <row r="26" ht="21.75" customHeight="1" spans="1:23">
      <c r="A26" s="67" t="s">
        <v>270</v>
      </c>
      <c r="B26" s="67" t="s">
        <v>271</v>
      </c>
      <c r="C26" s="67" t="s">
        <v>272</v>
      </c>
      <c r="D26" s="67" t="s">
        <v>70</v>
      </c>
      <c r="E26" s="67" t="s">
        <v>117</v>
      </c>
      <c r="F26" s="67" t="s">
        <v>118</v>
      </c>
      <c r="G26" s="67" t="s">
        <v>230</v>
      </c>
      <c r="H26" s="67" t="s">
        <v>231</v>
      </c>
      <c r="I26" s="76">
        <v>74023.56</v>
      </c>
      <c r="J26" s="76"/>
      <c r="K26" s="76"/>
      <c r="L26" s="76"/>
      <c r="M26" s="76"/>
      <c r="N26" s="76">
        <v>74023.56</v>
      </c>
      <c r="O26" s="76"/>
      <c r="P26" s="76"/>
      <c r="Q26" s="76"/>
      <c r="R26" s="76"/>
      <c r="S26" s="76"/>
      <c r="T26" s="76"/>
      <c r="U26" s="76"/>
      <c r="V26" s="76"/>
      <c r="W26" s="76"/>
    </row>
    <row r="27" ht="21.75" customHeight="1" spans="1:23">
      <c r="A27" s="67" t="s">
        <v>270</v>
      </c>
      <c r="B27" s="67" t="s">
        <v>271</v>
      </c>
      <c r="C27" s="67" t="s">
        <v>272</v>
      </c>
      <c r="D27" s="67" t="s">
        <v>70</v>
      </c>
      <c r="E27" s="67" t="s">
        <v>117</v>
      </c>
      <c r="F27" s="67" t="s">
        <v>118</v>
      </c>
      <c r="G27" s="67" t="s">
        <v>266</v>
      </c>
      <c r="H27" s="67" t="s">
        <v>267</v>
      </c>
      <c r="I27" s="76">
        <v>71435.25</v>
      </c>
      <c r="J27" s="76"/>
      <c r="K27" s="76"/>
      <c r="L27" s="76"/>
      <c r="M27" s="76"/>
      <c r="N27" s="76">
        <v>71435.25</v>
      </c>
      <c r="O27" s="76"/>
      <c r="P27" s="76"/>
      <c r="Q27" s="76"/>
      <c r="R27" s="76"/>
      <c r="S27" s="76"/>
      <c r="T27" s="76"/>
      <c r="U27" s="76"/>
      <c r="V27" s="76"/>
      <c r="W27" s="76"/>
    </row>
    <row r="28" ht="21.75" customHeight="1" spans="1:23">
      <c r="A28" s="67" t="s">
        <v>270</v>
      </c>
      <c r="B28" s="67" t="s">
        <v>271</v>
      </c>
      <c r="C28" s="67" t="s">
        <v>272</v>
      </c>
      <c r="D28" s="67" t="s">
        <v>70</v>
      </c>
      <c r="E28" s="67" t="s">
        <v>117</v>
      </c>
      <c r="F28" s="67" t="s">
        <v>118</v>
      </c>
      <c r="G28" s="67" t="s">
        <v>273</v>
      </c>
      <c r="H28" s="67" t="s">
        <v>274</v>
      </c>
      <c r="I28" s="76">
        <v>41250</v>
      </c>
      <c r="J28" s="76"/>
      <c r="K28" s="76"/>
      <c r="L28" s="76"/>
      <c r="M28" s="76"/>
      <c r="N28" s="76">
        <v>41250</v>
      </c>
      <c r="O28" s="76"/>
      <c r="P28" s="76"/>
      <c r="Q28" s="76"/>
      <c r="R28" s="76"/>
      <c r="S28" s="76"/>
      <c r="T28" s="76"/>
      <c r="U28" s="76"/>
      <c r="V28" s="76"/>
      <c r="W28" s="76"/>
    </row>
    <row r="29" ht="21.75" customHeight="1" spans="1:23">
      <c r="A29" s="67" t="s">
        <v>270</v>
      </c>
      <c r="B29" s="67" t="s">
        <v>271</v>
      </c>
      <c r="C29" s="67" t="s">
        <v>272</v>
      </c>
      <c r="D29" s="67" t="s">
        <v>70</v>
      </c>
      <c r="E29" s="67" t="s">
        <v>117</v>
      </c>
      <c r="F29" s="67" t="s">
        <v>118</v>
      </c>
      <c r="G29" s="67" t="s">
        <v>273</v>
      </c>
      <c r="H29" s="67" t="s">
        <v>274</v>
      </c>
      <c r="I29" s="76">
        <v>972145</v>
      </c>
      <c r="J29" s="76"/>
      <c r="K29" s="76"/>
      <c r="L29" s="76"/>
      <c r="M29" s="76"/>
      <c r="N29" s="76">
        <v>972145</v>
      </c>
      <c r="O29" s="76"/>
      <c r="P29" s="76"/>
      <c r="Q29" s="76"/>
      <c r="R29" s="76"/>
      <c r="S29" s="76"/>
      <c r="T29" s="76"/>
      <c r="U29" s="76"/>
      <c r="V29" s="76"/>
      <c r="W29" s="76"/>
    </row>
    <row r="30" ht="21.75" customHeight="1" spans="1:23">
      <c r="A30" s="67" t="s">
        <v>270</v>
      </c>
      <c r="B30" s="67" t="s">
        <v>271</v>
      </c>
      <c r="C30" s="67" t="s">
        <v>272</v>
      </c>
      <c r="D30" s="67" t="s">
        <v>70</v>
      </c>
      <c r="E30" s="67" t="s">
        <v>117</v>
      </c>
      <c r="F30" s="67" t="s">
        <v>118</v>
      </c>
      <c r="G30" s="67" t="s">
        <v>273</v>
      </c>
      <c r="H30" s="67" t="s">
        <v>274</v>
      </c>
      <c r="I30" s="76">
        <v>6924</v>
      </c>
      <c r="J30" s="76"/>
      <c r="K30" s="76"/>
      <c r="L30" s="76"/>
      <c r="M30" s="76"/>
      <c r="N30" s="76">
        <v>6924</v>
      </c>
      <c r="O30" s="76"/>
      <c r="P30" s="76"/>
      <c r="Q30" s="76"/>
      <c r="R30" s="76"/>
      <c r="S30" s="76"/>
      <c r="T30" s="76"/>
      <c r="U30" s="76"/>
      <c r="V30" s="76"/>
      <c r="W30" s="76"/>
    </row>
    <row r="31" ht="21.75" customHeight="1" spans="1:23">
      <c r="A31" s="67" t="s">
        <v>270</v>
      </c>
      <c r="B31" s="67" t="s">
        <v>271</v>
      </c>
      <c r="C31" s="67" t="s">
        <v>272</v>
      </c>
      <c r="D31" s="67" t="s">
        <v>70</v>
      </c>
      <c r="E31" s="67" t="s">
        <v>117</v>
      </c>
      <c r="F31" s="67" t="s">
        <v>118</v>
      </c>
      <c r="G31" s="67" t="s">
        <v>273</v>
      </c>
      <c r="H31" s="67" t="s">
        <v>274</v>
      </c>
      <c r="I31" s="76">
        <v>288471</v>
      </c>
      <c r="J31" s="76"/>
      <c r="K31" s="76"/>
      <c r="L31" s="76"/>
      <c r="M31" s="76"/>
      <c r="N31" s="76">
        <v>288471</v>
      </c>
      <c r="O31" s="76"/>
      <c r="P31" s="76"/>
      <c r="Q31" s="76"/>
      <c r="R31" s="76"/>
      <c r="S31" s="76"/>
      <c r="T31" s="76"/>
      <c r="U31" s="76"/>
      <c r="V31" s="76"/>
      <c r="W31" s="76"/>
    </row>
    <row r="32" ht="21.75" customHeight="1" spans="1:23">
      <c r="A32" s="67" t="s">
        <v>270</v>
      </c>
      <c r="B32" s="67" t="s">
        <v>271</v>
      </c>
      <c r="C32" s="67" t="s">
        <v>272</v>
      </c>
      <c r="D32" s="67" t="s">
        <v>70</v>
      </c>
      <c r="E32" s="67" t="s">
        <v>117</v>
      </c>
      <c r="F32" s="67" t="s">
        <v>118</v>
      </c>
      <c r="G32" s="67" t="s">
        <v>268</v>
      </c>
      <c r="H32" s="67" t="s">
        <v>269</v>
      </c>
      <c r="I32" s="76">
        <v>58537.12</v>
      </c>
      <c r="J32" s="76"/>
      <c r="K32" s="76"/>
      <c r="L32" s="76"/>
      <c r="M32" s="76"/>
      <c r="N32" s="76">
        <v>58537.12</v>
      </c>
      <c r="O32" s="76"/>
      <c r="P32" s="76"/>
      <c r="Q32" s="76"/>
      <c r="R32" s="76"/>
      <c r="S32" s="76"/>
      <c r="T32" s="76"/>
      <c r="U32" s="76"/>
      <c r="V32" s="76"/>
      <c r="W32" s="76"/>
    </row>
    <row r="33" ht="21.75" customHeight="1" spans="1:23">
      <c r="A33" s="67" t="s">
        <v>270</v>
      </c>
      <c r="B33" s="67" t="s">
        <v>275</v>
      </c>
      <c r="C33" s="67" t="s">
        <v>276</v>
      </c>
      <c r="D33" s="67" t="s">
        <v>70</v>
      </c>
      <c r="E33" s="67" t="s">
        <v>113</v>
      </c>
      <c r="F33" s="67" t="s">
        <v>114</v>
      </c>
      <c r="G33" s="67" t="s">
        <v>266</v>
      </c>
      <c r="H33" s="67" t="s">
        <v>267</v>
      </c>
      <c r="I33" s="76">
        <v>30877.55</v>
      </c>
      <c r="J33" s="76"/>
      <c r="K33" s="76"/>
      <c r="L33" s="76"/>
      <c r="M33" s="76"/>
      <c r="N33" s="76">
        <v>30877.55</v>
      </c>
      <c r="O33" s="76"/>
      <c r="P33" s="76"/>
      <c r="Q33" s="76"/>
      <c r="R33" s="76"/>
      <c r="S33" s="76"/>
      <c r="T33" s="76"/>
      <c r="U33" s="76"/>
      <c r="V33" s="76"/>
      <c r="W33" s="76"/>
    </row>
    <row r="34" ht="21.75" customHeight="1" spans="1:23">
      <c r="A34" s="67" t="s">
        <v>270</v>
      </c>
      <c r="B34" s="67" t="s">
        <v>277</v>
      </c>
      <c r="C34" s="67" t="s">
        <v>278</v>
      </c>
      <c r="D34" s="67" t="s">
        <v>70</v>
      </c>
      <c r="E34" s="67" t="s">
        <v>111</v>
      </c>
      <c r="F34" s="67" t="s">
        <v>112</v>
      </c>
      <c r="G34" s="67" t="s">
        <v>230</v>
      </c>
      <c r="H34" s="67" t="s">
        <v>231</v>
      </c>
      <c r="I34" s="76">
        <v>29260</v>
      </c>
      <c r="J34" s="76"/>
      <c r="K34" s="76"/>
      <c r="L34" s="76"/>
      <c r="M34" s="76"/>
      <c r="N34" s="76"/>
      <c r="O34" s="76"/>
      <c r="P34" s="76"/>
      <c r="Q34" s="76"/>
      <c r="R34" s="76">
        <v>29260</v>
      </c>
      <c r="S34" s="76">
        <v>29260</v>
      </c>
      <c r="T34" s="76"/>
      <c r="U34" s="76"/>
      <c r="V34" s="76"/>
      <c r="W34" s="76"/>
    </row>
    <row r="35" ht="21.75" customHeight="1" spans="1:23">
      <c r="A35" s="67" t="s">
        <v>270</v>
      </c>
      <c r="B35" s="67" t="s">
        <v>277</v>
      </c>
      <c r="C35" s="67" t="s">
        <v>278</v>
      </c>
      <c r="D35" s="67" t="s">
        <v>70</v>
      </c>
      <c r="E35" s="67" t="s">
        <v>111</v>
      </c>
      <c r="F35" s="67" t="s">
        <v>112</v>
      </c>
      <c r="G35" s="67" t="s">
        <v>279</v>
      </c>
      <c r="H35" s="67" t="s">
        <v>280</v>
      </c>
      <c r="I35" s="76">
        <v>8000</v>
      </c>
      <c r="J35" s="76"/>
      <c r="K35" s="76"/>
      <c r="L35" s="76"/>
      <c r="M35" s="76"/>
      <c r="N35" s="76"/>
      <c r="O35" s="76"/>
      <c r="P35" s="76"/>
      <c r="Q35" s="76"/>
      <c r="R35" s="76">
        <v>8000</v>
      </c>
      <c r="S35" s="76">
        <v>8000</v>
      </c>
      <c r="T35" s="76"/>
      <c r="U35" s="76"/>
      <c r="V35" s="76"/>
      <c r="W35" s="76"/>
    </row>
    <row r="36" ht="21.75" customHeight="1" spans="1:23">
      <c r="A36" s="67" t="s">
        <v>270</v>
      </c>
      <c r="B36" s="67" t="s">
        <v>277</v>
      </c>
      <c r="C36" s="67" t="s">
        <v>278</v>
      </c>
      <c r="D36" s="67" t="s">
        <v>70</v>
      </c>
      <c r="E36" s="67" t="s">
        <v>111</v>
      </c>
      <c r="F36" s="67" t="s">
        <v>112</v>
      </c>
      <c r="G36" s="67" t="s">
        <v>258</v>
      </c>
      <c r="H36" s="67" t="s">
        <v>259</v>
      </c>
      <c r="I36" s="76">
        <v>2000</v>
      </c>
      <c r="J36" s="76"/>
      <c r="K36" s="76"/>
      <c r="L36" s="76"/>
      <c r="M36" s="76"/>
      <c r="N36" s="76"/>
      <c r="O36" s="76"/>
      <c r="P36" s="76"/>
      <c r="Q36" s="76"/>
      <c r="R36" s="76">
        <v>2000</v>
      </c>
      <c r="S36" s="76">
        <v>2000</v>
      </c>
      <c r="T36" s="76"/>
      <c r="U36" s="76"/>
      <c r="V36" s="76"/>
      <c r="W36" s="76"/>
    </row>
    <row r="37" ht="21.75" customHeight="1" spans="1:23">
      <c r="A37" s="67" t="s">
        <v>270</v>
      </c>
      <c r="B37" s="67" t="s">
        <v>277</v>
      </c>
      <c r="C37" s="67" t="s">
        <v>278</v>
      </c>
      <c r="D37" s="67" t="s">
        <v>70</v>
      </c>
      <c r="E37" s="67" t="s">
        <v>111</v>
      </c>
      <c r="F37" s="67" t="s">
        <v>112</v>
      </c>
      <c r="G37" s="67" t="s">
        <v>260</v>
      </c>
      <c r="H37" s="67" t="s">
        <v>261</v>
      </c>
      <c r="I37" s="76">
        <v>6000</v>
      </c>
      <c r="J37" s="76"/>
      <c r="K37" s="76"/>
      <c r="L37" s="76"/>
      <c r="M37" s="76"/>
      <c r="N37" s="76"/>
      <c r="O37" s="76"/>
      <c r="P37" s="76"/>
      <c r="Q37" s="76"/>
      <c r="R37" s="76">
        <v>6000</v>
      </c>
      <c r="S37" s="76">
        <v>6000</v>
      </c>
      <c r="T37" s="76"/>
      <c r="U37" s="76"/>
      <c r="V37" s="76"/>
      <c r="W37" s="76"/>
    </row>
    <row r="38" ht="21.75" customHeight="1" spans="1:23">
      <c r="A38" s="67" t="s">
        <v>270</v>
      </c>
      <c r="B38" s="67" t="s">
        <v>277</v>
      </c>
      <c r="C38" s="67" t="s">
        <v>278</v>
      </c>
      <c r="D38" s="67" t="s">
        <v>70</v>
      </c>
      <c r="E38" s="67" t="s">
        <v>111</v>
      </c>
      <c r="F38" s="67" t="s">
        <v>112</v>
      </c>
      <c r="G38" s="67" t="s">
        <v>264</v>
      </c>
      <c r="H38" s="67" t="s">
        <v>265</v>
      </c>
      <c r="I38" s="76">
        <v>20000</v>
      </c>
      <c r="J38" s="76"/>
      <c r="K38" s="76"/>
      <c r="L38" s="76"/>
      <c r="M38" s="76"/>
      <c r="N38" s="76"/>
      <c r="O38" s="76"/>
      <c r="P38" s="76"/>
      <c r="Q38" s="76"/>
      <c r="R38" s="76">
        <v>20000</v>
      </c>
      <c r="S38" s="76">
        <v>20000</v>
      </c>
      <c r="T38" s="76"/>
      <c r="U38" s="76"/>
      <c r="V38" s="76"/>
      <c r="W38" s="76"/>
    </row>
    <row r="39" ht="21.75" customHeight="1" spans="1:23">
      <c r="A39" s="67" t="s">
        <v>270</v>
      </c>
      <c r="B39" s="67" t="s">
        <v>277</v>
      </c>
      <c r="C39" s="67" t="s">
        <v>278</v>
      </c>
      <c r="D39" s="67" t="s">
        <v>70</v>
      </c>
      <c r="E39" s="67" t="s">
        <v>111</v>
      </c>
      <c r="F39" s="67" t="s">
        <v>112</v>
      </c>
      <c r="G39" s="67" t="s">
        <v>266</v>
      </c>
      <c r="H39" s="67" t="s">
        <v>267</v>
      </c>
      <c r="I39" s="76">
        <v>500000</v>
      </c>
      <c r="J39" s="76"/>
      <c r="K39" s="76"/>
      <c r="L39" s="76"/>
      <c r="M39" s="76"/>
      <c r="N39" s="76"/>
      <c r="O39" s="76"/>
      <c r="P39" s="76"/>
      <c r="Q39" s="76"/>
      <c r="R39" s="76">
        <v>500000</v>
      </c>
      <c r="S39" s="76">
        <v>500000</v>
      </c>
      <c r="T39" s="76"/>
      <c r="U39" s="76"/>
      <c r="V39" s="76"/>
      <c r="W39" s="76"/>
    </row>
    <row r="40" ht="21.75" customHeight="1" spans="1:23">
      <c r="A40" s="67" t="s">
        <v>270</v>
      </c>
      <c r="B40" s="67" t="s">
        <v>277</v>
      </c>
      <c r="C40" s="67" t="s">
        <v>278</v>
      </c>
      <c r="D40" s="67" t="s">
        <v>70</v>
      </c>
      <c r="E40" s="67" t="s">
        <v>111</v>
      </c>
      <c r="F40" s="67" t="s">
        <v>112</v>
      </c>
      <c r="G40" s="67" t="s">
        <v>273</v>
      </c>
      <c r="H40" s="67" t="s">
        <v>274</v>
      </c>
      <c r="I40" s="76">
        <v>4000000</v>
      </c>
      <c r="J40" s="76"/>
      <c r="K40" s="76"/>
      <c r="L40" s="76"/>
      <c r="M40" s="76"/>
      <c r="N40" s="76"/>
      <c r="O40" s="76"/>
      <c r="P40" s="76"/>
      <c r="Q40" s="76"/>
      <c r="R40" s="76">
        <v>4000000</v>
      </c>
      <c r="S40" s="76">
        <v>4000000</v>
      </c>
      <c r="T40" s="76"/>
      <c r="U40" s="76"/>
      <c r="V40" s="76"/>
      <c r="W40" s="76"/>
    </row>
    <row r="41" ht="21.75" customHeight="1" spans="1:23">
      <c r="A41" s="67" t="s">
        <v>270</v>
      </c>
      <c r="B41" s="67" t="s">
        <v>277</v>
      </c>
      <c r="C41" s="67" t="s">
        <v>278</v>
      </c>
      <c r="D41" s="67" t="s">
        <v>70</v>
      </c>
      <c r="E41" s="67" t="s">
        <v>111</v>
      </c>
      <c r="F41" s="67" t="s">
        <v>112</v>
      </c>
      <c r="G41" s="67" t="s">
        <v>268</v>
      </c>
      <c r="H41" s="67" t="s">
        <v>269</v>
      </c>
      <c r="I41" s="76">
        <v>170000</v>
      </c>
      <c r="J41" s="76"/>
      <c r="K41" s="76"/>
      <c r="L41" s="76"/>
      <c r="M41" s="76"/>
      <c r="N41" s="76"/>
      <c r="O41" s="76"/>
      <c r="P41" s="76"/>
      <c r="Q41" s="76"/>
      <c r="R41" s="76">
        <v>170000</v>
      </c>
      <c r="S41" s="76">
        <v>170000</v>
      </c>
      <c r="T41" s="76"/>
      <c r="U41" s="76"/>
      <c r="V41" s="76"/>
      <c r="W41" s="76"/>
    </row>
    <row r="42" ht="26" customHeight="1" spans="1:23">
      <c r="A42" s="67" t="s">
        <v>270</v>
      </c>
      <c r="B42" s="67" t="s">
        <v>281</v>
      </c>
      <c r="C42" s="67" t="s">
        <v>282</v>
      </c>
      <c r="D42" s="67" t="s">
        <v>70</v>
      </c>
      <c r="E42" s="67" t="s">
        <v>113</v>
      </c>
      <c r="F42" s="67" t="s">
        <v>114</v>
      </c>
      <c r="G42" s="67" t="s">
        <v>230</v>
      </c>
      <c r="H42" s="67" t="s">
        <v>231</v>
      </c>
      <c r="I42" s="76">
        <v>674</v>
      </c>
      <c r="J42" s="76"/>
      <c r="K42" s="76"/>
      <c r="L42" s="76"/>
      <c r="M42" s="76"/>
      <c r="N42" s="76">
        <v>674</v>
      </c>
      <c r="O42" s="76"/>
      <c r="P42" s="76"/>
      <c r="Q42" s="76"/>
      <c r="R42" s="76"/>
      <c r="S42" s="76"/>
      <c r="T42" s="76"/>
      <c r="U42" s="76"/>
      <c r="V42" s="76"/>
      <c r="W42" s="76"/>
    </row>
    <row r="43" ht="26" customHeight="1" spans="1:23">
      <c r="A43" s="67" t="s">
        <v>270</v>
      </c>
      <c r="B43" s="67" t="s">
        <v>283</v>
      </c>
      <c r="C43" s="67" t="s">
        <v>284</v>
      </c>
      <c r="D43" s="67" t="s">
        <v>70</v>
      </c>
      <c r="E43" s="67" t="s">
        <v>113</v>
      </c>
      <c r="F43" s="67" t="s">
        <v>114</v>
      </c>
      <c r="G43" s="67" t="s">
        <v>230</v>
      </c>
      <c r="H43" s="67" t="s">
        <v>231</v>
      </c>
      <c r="I43" s="76">
        <v>726</v>
      </c>
      <c r="J43" s="76"/>
      <c r="K43" s="76"/>
      <c r="L43" s="76"/>
      <c r="M43" s="76"/>
      <c r="N43" s="76">
        <v>726</v>
      </c>
      <c r="O43" s="76"/>
      <c r="P43" s="76"/>
      <c r="Q43" s="76"/>
      <c r="R43" s="76"/>
      <c r="S43" s="76"/>
      <c r="T43" s="76"/>
      <c r="U43" s="76"/>
      <c r="V43" s="76"/>
      <c r="W43" s="76"/>
    </row>
    <row r="44" ht="26" customHeight="1" spans="1:23">
      <c r="A44" s="67" t="s">
        <v>270</v>
      </c>
      <c r="B44" s="67" t="s">
        <v>283</v>
      </c>
      <c r="C44" s="67" t="s">
        <v>284</v>
      </c>
      <c r="D44" s="67" t="s">
        <v>70</v>
      </c>
      <c r="E44" s="67" t="s">
        <v>113</v>
      </c>
      <c r="F44" s="67" t="s">
        <v>114</v>
      </c>
      <c r="G44" s="67" t="s">
        <v>230</v>
      </c>
      <c r="H44" s="67" t="s">
        <v>231</v>
      </c>
      <c r="I44" s="76">
        <v>113</v>
      </c>
      <c r="J44" s="76"/>
      <c r="K44" s="76"/>
      <c r="L44" s="76"/>
      <c r="M44" s="76"/>
      <c r="N44" s="76">
        <v>113</v>
      </c>
      <c r="O44" s="76"/>
      <c r="P44" s="76"/>
      <c r="Q44" s="76"/>
      <c r="R44" s="76"/>
      <c r="S44" s="76"/>
      <c r="T44" s="76"/>
      <c r="U44" s="76"/>
      <c r="V44" s="76"/>
      <c r="W44" s="76"/>
    </row>
    <row r="45" ht="21.75" customHeight="1" spans="1:23">
      <c r="A45" s="67" t="s">
        <v>270</v>
      </c>
      <c r="B45" s="67" t="s">
        <v>285</v>
      </c>
      <c r="C45" s="67" t="s">
        <v>286</v>
      </c>
      <c r="D45" s="67" t="s">
        <v>70</v>
      </c>
      <c r="E45" s="67" t="s">
        <v>121</v>
      </c>
      <c r="F45" s="67" t="s">
        <v>122</v>
      </c>
      <c r="G45" s="67" t="s">
        <v>273</v>
      </c>
      <c r="H45" s="67" t="s">
        <v>274</v>
      </c>
      <c r="I45" s="76">
        <v>984</v>
      </c>
      <c r="J45" s="76"/>
      <c r="K45" s="76"/>
      <c r="L45" s="76"/>
      <c r="M45" s="76"/>
      <c r="N45" s="76">
        <v>984</v>
      </c>
      <c r="O45" s="76"/>
      <c r="P45" s="76"/>
      <c r="Q45" s="76"/>
      <c r="R45" s="76"/>
      <c r="S45" s="76"/>
      <c r="T45" s="76"/>
      <c r="U45" s="76"/>
      <c r="V45" s="76"/>
      <c r="W45" s="76"/>
    </row>
    <row r="46" ht="21.75" customHeight="1" spans="1:23">
      <c r="A46" s="67" t="s">
        <v>270</v>
      </c>
      <c r="B46" s="67" t="s">
        <v>287</v>
      </c>
      <c r="C46" s="67" t="s">
        <v>288</v>
      </c>
      <c r="D46" s="67" t="s">
        <v>70</v>
      </c>
      <c r="E46" s="67" t="s">
        <v>111</v>
      </c>
      <c r="F46" s="67" t="s">
        <v>112</v>
      </c>
      <c r="G46" s="67" t="s">
        <v>230</v>
      </c>
      <c r="H46" s="67" t="s">
        <v>231</v>
      </c>
      <c r="I46" s="76">
        <v>5000</v>
      </c>
      <c r="J46" s="76"/>
      <c r="K46" s="76"/>
      <c r="L46" s="76"/>
      <c r="M46" s="76"/>
      <c r="N46" s="76"/>
      <c r="O46" s="76"/>
      <c r="P46" s="76"/>
      <c r="Q46" s="76"/>
      <c r="R46" s="76">
        <v>5000</v>
      </c>
      <c r="S46" s="76">
        <v>5000</v>
      </c>
      <c r="T46" s="76"/>
      <c r="U46" s="76"/>
      <c r="V46" s="76"/>
      <c r="W46" s="76"/>
    </row>
    <row r="47" ht="18.75" customHeight="1" spans="1:23">
      <c r="A47" s="34" t="s">
        <v>175</v>
      </c>
      <c r="B47" s="35"/>
      <c r="C47" s="35"/>
      <c r="D47" s="35"/>
      <c r="E47" s="35"/>
      <c r="F47" s="35"/>
      <c r="G47" s="35"/>
      <c r="H47" s="36"/>
      <c r="I47" s="76">
        <v>9513401.53</v>
      </c>
      <c r="J47" s="76"/>
      <c r="K47" s="76"/>
      <c r="L47" s="76"/>
      <c r="M47" s="76"/>
      <c r="N47" s="76">
        <v>1546160.48</v>
      </c>
      <c r="O47" s="76"/>
      <c r="P47" s="76"/>
      <c r="Q47" s="76"/>
      <c r="R47" s="76">
        <v>7967241.05</v>
      </c>
      <c r="S47" s="76">
        <v>7967241.05</v>
      </c>
      <c r="T47" s="76"/>
      <c r="U47" s="76"/>
      <c r="V47" s="76"/>
      <c r="W47" s="76"/>
    </row>
  </sheetData>
  <mergeCells count="28">
    <mergeCell ref="A2:W2"/>
    <mergeCell ref="A3:H3"/>
    <mergeCell ref="J4:M4"/>
    <mergeCell ref="N4:P4"/>
    <mergeCell ref="R4:W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opLeftCell="A35" workbookViewId="0">
      <selection activeCell="C11" sqref="C11"/>
    </sheetView>
  </sheetViews>
  <sheetFormatPr defaultColWidth="9.14166666666667" defaultRowHeight="12" customHeight="1"/>
  <cols>
    <col min="1" max="1" width="34.2833333333333" customWidth="1"/>
    <col min="2" max="2" width="32.75"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289</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"单位名称："&amp;"昆明市盘龙区茨坝街道社区卫生服务中心"</f>
        <v>单位名称：昆明市盘龙区茨坝街道社区卫生服务中心</v>
      </c>
    </row>
    <row r="4" ht="44.25" customHeight="1" spans="1:10">
      <c r="A4" s="65" t="s">
        <v>188</v>
      </c>
      <c r="B4" s="65" t="s">
        <v>290</v>
      </c>
      <c r="C4" s="65" t="s">
        <v>291</v>
      </c>
      <c r="D4" s="65" t="s">
        <v>292</v>
      </c>
      <c r="E4" s="65" t="s">
        <v>293</v>
      </c>
      <c r="F4" s="66" t="s">
        <v>294</v>
      </c>
      <c r="G4" s="65" t="s">
        <v>295</v>
      </c>
      <c r="H4" s="66" t="s">
        <v>296</v>
      </c>
      <c r="I4" s="66" t="s">
        <v>297</v>
      </c>
      <c r="J4" s="65" t="s">
        <v>298</v>
      </c>
    </row>
    <row r="5" ht="18.75" customHeight="1" spans="1:10">
      <c r="A5" s="129">
        <v>1</v>
      </c>
      <c r="B5" s="129">
        <v>2</v>
      </c>
      <c r="C5" s="129">
        <v>3</v>
      </c>
      <c r="D5" s="129">
        <v>4</v>
      </c>
      <c r="E5" s="129">
        <v>5</v>
      </c>
      <c r="F5" s="29">
        <v>6</v>
      </c>
      <c r="G5" s="129">
        <v>7</v>
      </c>
      <c r="H5" s="29">
        <v>8</v>
      </c>
      <c r="I5" s="29">
        <v>9</v>
      </c>
      <c r="J5" s="129">
        <v>10</v>
      </c>
    </row>
    <row r="6" ht="42" customHeight="1" spans="1:10">
      <c r="A6" s="30" t="s">
        <v>70</v>
      </c>
      <c r="B6" s="67"/>
      <c r="C6" s="67"/>
      <c r="D6" s="67"/>
      <c r="E6" s="54"/>
      <c r="F6" s="68"/>
      <c r="G6" s="54"/>
      <c r="H6" s="68"/>
      <c r="I6" s="68"/>
      <c r="J6" s="54"/>
    </row>
    <row r="7" ht="42" customHeight="1" spans="1:10">
      <c r="A7" s="130" t="s">
        <v>278</v>
      </c>
      <c r="B7" s="20" t="s">
        <v>299</v>
      </c>
      <c r="C7" s="20" t="s">
        <v>300</v>
      </c>
      <c r="D7" s="20" t="s">
        <v>301</v>
      </c>
      <c r="E7" s="30" t="s">
        <v>302</v>
      </c>
      <c r="F7" s="20" t="s">
        <v>303</v>
      </c>
      <c r="G7" s="30" t="s">
        <v>91</v>
      </c>
      <c r="H7" s="20" t="s">
        <v>304</v>
      </c>
      <c r="I7" s="20" t="s">
        <v>305</v>
      </c>
      <c r="J7" s="30" t="s">
        <v>306</v>
      </c>
    </row>
    <row r="8" ht="42" customHeight="1" spans="1:10">
      <c r="A8" s="130" t="s">
        <v>278</v>
      </c>
      <c r="B8" s="20" t="s">
        <v>299</v>
      </c>
      <c r="C8" s="20" t="s">
        <v>300</v>
      </c>
      <c r="D8" s="20" t="s">
        <v>301</v>
      </c>
      <c r="E8" s="30" t="s">
        <v>307</v>
      </c>
      <c r="F8" s="20"/>
      <c r="G8" s="30" t="s">
        <v>308</v>
      </c>
      <c r="H8" s="20" t="s">
        <v>309</v>
      </c>
      <c r="I8" s="20" t="s">
        <v>310</v>
      </c>
      <c r="J8" s="30" t="s">
        <v>311</v>
      </c>
    </row>
    <row r="9" ht="42" customHeight="1" spans="1:10">
      <c r="A9" s="130" t="s">
        <v>278</v>
      </c>
      <c r="B9" s="20" t="s">
        <v>299</v>
      </c>
      <c r="C9" s="20" t="s">
        <v>300</v>
      </c>
      <c r="D9" s="20" t="s">
        <v>301</v>
      </c>
      <c r="E9" s="30" t="s">
        <v>312</v>
      </c>
      <c r="F9" s="20" t="s">
        <v>303</v>
      </c>
      <c r="G9" s="30" t="s">
        <v>313</v>
      </c>
      <c r="H9" s="20" t="s">
        <v>304</v>
      </c>
      <c r="I9" s="20" t="s">
        <v>305</v>
      </c>
      <c r="J9" s="30" t="s">
        <v>314</v>
      </c>
    </row>
    <row r="10" ht="42" customHeight="1" spans="1:10">
      <c r="A10" s="130" t="s">
        <v>278</v>
      </c>
      <c r="B10" s="20" t="s">
        <v>299</v>
      </c>
      <c r="C10" s="20" t="s">
        <v>300</v>
      </c>
      <c r="D10" s="20" t="s">
        <v>315</v>
      </c>
      <c r="E10" s="30" t="s">
        <v>316</v>
      </c>
      <c r="F10" s="20" t="s">
        <v>303</v>
      </c>
      <c r="G10" s="30" t="s">
        <v>313</v>
      </c>
      <c r="H10" s="20" t="s">
        <v>304</v>
      </c>
      <c r="I10" s="20" t="s">
        <v>305</v>
      </c>
      <c r="J10" s="30" t="s">
        <v>317</v>
      </c>
    </row>
    <row r="11" ht="42" customHeight="1" spans="1:10">
      <c r="A11" s="130" t="s">
        <v>278</v>
      </c>
      <c r="B11" s="20" t="s">
        <v>299</v>
      </c>
      <c r="C11" s="20" t="s">
        <v>300</v>
      </c>
      <c r="D11" s="20" t="s">
        <v>318</v>
      </c>
      <c r="E11" s="30" t="s">
        <v>319</v>
      </c>
      <c r="F11" s="20" t="s">
        <v>320</v>
      </c>
      <c r="G11" s="30" t="s">
        <v>321</v>
      </c>
      <c r="H11" s="20" t="s">
        <v>322</v>
      </c>
      <c r="I11" s="20" t="s">
        <v>305</v>
      </c>
      <c r="J11" s="30" t="s">
        <v>323</v>
      </c>
    </row>
    <row r="12" ht="42" customHeight="1" spans="1:10">
      <c r="A12" s="130" t="s">
        <v>278</v>
      </c>
      <c r="B12" s="20" t="s">
        <v>299</v>
      </c>
      <c r="C12" s="20" t="s">
        <v>324</v>
      </c>
      <c r="D12" s="20" t="s">
        <v>325</v>
      </c>
      <c r="E12" s="30" t="s">
        <v>326</v>
      </c>
      <c r="F12" s="20" t="s">
        <v>320</v>
      </c>
      <c r="G12" s="30" t="s">
        <v>327</v>
      </c>
      <c r="H12" s="20" t="s">
        <v>309</v>
      </c>
      <c r="I12" s="20" t="s">
        <v>310</v>
      </c>
      <c r="J12" s="30" t="s">
        <v>328</v>
      </c>
    </row>
    <row r="13" ht="42" customHeight="1" spans="1:10">
      <c r="A13" s="130" t="s">
        <v>278</v>
      </c>
      <c r="B13" s="20" t="s">
        <v>299</v>
      </c>
      <c r="C13" s="20" t="s">
        <v>324</v>
      </c>
      <c r="D13" s="20" t="s">
        <v>325</v>
      </c>
      <c r="E13" s="30" t="s">
        <v>312</v>
      </c>
      <c r="F13" s="20"/>
      <c r="G13" s="30" t="s">
        <v>312</v>
      </c>
      <c r="H13" s="20" t="s">
        <v>309</v>
      </c>
      <c r="I13" s="20" t="s">
        <v>310</v>
      </c>
      <c r="J13" s="30" t="s">
        <v>329</v>
      </c>
    </row>
    <row r="14" ht="50" customHeight="1" spans="1:10">
      <c r="A14" s="130" t="s">
        <v>278</v>
      </c>
      <c r="B14" s="20" t="s">
        <v>299</v>
      </c>
      <c r="C14" s="20" t="s">
        <v>330</v>
      </c>
      <c r="D14" s="20" t="s">
        <v>331</v>
      </c>
      <c r="E14" s="30" t="s">
        <v>331</v>
      </c>
      <c r="F14" s="20" t="s">
        <v>303</v>
      </c>
      <c r="G14" s="30" t="s">
        <v>313</v>
      </c>
      <c r="H14" s="20" t="s">
        <v>304</v>
      </c>
      <c r="I14" s="20" t="s">
        <v>310</v>
      </c>
      <c r="J14" s="30" t="s">
        <v>332</v>
      </c>
    </row>
    <row r="15" ht="42" customHeight="1" spans="1:10">
      <c r="A15" s="130" t="s">
        <v>288</v>
      </c>
      <c r="B15" s="20" t="s">
        <v>333</v>
      </c>
      <c r="C15" s="20" t="s">
        <v>300</v>
      </c>
      <c r="D15" s="20" t="s">
        <v>301</v>
      </c>
      <c r="E15" s="30" t="s">
        <v>334</v>
      </c>
      <c r="F15" s="20" t="s">
        <v>303</v>
      </c>
      <c r="G15" s="30" t="s">
        <v>84</v>
      </c>
      <c r="H15" s="20" t="s">
        <v>335</v>
      </c>
      <c r="I15" s="20" t="s">
        <v>305</v>
      </c>
      <c r="J15" s="30" t="s">
        <v>336</v>
      </c>
    </row>
    <row r="16" ht="42" customHeight="1" spans="1:10">
      <c r="A16" s="130" t="s">
        <v>288</v>
      </c>
      <c r="B16" s="20" t="s">
        <v>333</v>
      </c>
      <c r="C16" s="20" t="s">
        <v>300</v>
      </c>
      <c r="D16" s="20" t="s">
        <v>301</v>
      </c>
      <c r="E16" s="30" t="s">
        <v>337</v>
      </c>
      <c r="F16" s="20" t="s">
        <v>320</v>
      </c>
      <c r="G16" s="30" t="s">
        <v>84</v>
      </c>
      <c r="H16" s="20" t="s">
        <v>338</v>
      </c>
      <c r="I16" s="20" t="s">
        <v>305</v>
      </c>
      <c r="J16" s="30" t="s">
        <v>339</v>
      </c>
    </row>
    <row r="17" ht="42" customHeight="1" spans="1:10">
      <c r="A17" s="130" t="s">
        <v>288</v>
      </c>
      <c r="B17" s="20" t="s">
        <v>333</v>
      </c>
      <c r="C17" s="20" t="s">
        <v>300</v>
      </c>
      <c r="D17" s="20" t="s">
        <v>301</v>
      </c>
      <c r="E17" s="30" t="s">
        <v>340</v>
      </c>
      <c r="F17" s="20" t="s">
        <v>303</v>
      </c>
      <c r="G17" s="30" t="s">
        <v>84</v>
      </c>
      <c r="H17" s="20" t="s">
        <v>338</v>
      </c>
      <c r="I17" s="20" t="s">
        <v>305</v>
      </c>
      <c r="J17" s="30" t="s">
        <v>341</v>
      </c>
    </row>
    <row r="18" ht="42" customHeight="1" spans="1:10">
      <c r="A18" s="130" t="s">
        <v>288</v>
      </c>
      <c r="B18" s="20" t="s">
        <v>333</v>
      </c>
      <c r="C18" s="20" t="s">
        <v>300</v>
      </c>
      <c r="D18" s="20" t="s">
        <v>301</v>
      </c>
      <c r="E18" s="30" t="s">
        <v>342</v>
      </c>
      <c r="F18" s="20" t="s">
        <v>303</v>
      </c>
      <c r="G18" s="30" t="s">
        <v>84</v>
      </c>
      <c r="H18" s="20" t="s">
        <v>338</v>
      </c>
      <c r="I18" s="20" t="s">
        <v>305</v>
      </c>
      <c r="J18" s="30" t="s">
        <v>343</v>
      </c>
    </row>
    <row r="19" ht="42" customHeight="1" spans="1:10">
      <c r="A19" s="130" t="s">
        <v>288</v>
      </c>
      <c r="B19" s="20" t="s">
        <v>333</v>
      </c>
      <c r="C19" s="20" t="s">
        <v>300</v>
      </c>
      <c r="D19" s="20" t="s">
        <v>315</v>
      </c>
      <c r="E19" s="30" t="s">
        <v>344</v>
      </c>
      <c r="F19" s="20" t="s">
        <v>320</v>
      </c>
      <c r="G19" s="30" t="s">
        <v>345</v>
      </c>
      <c r="H19" s="20" t="s">
        <v>309</v>
      </c>
      <c r="I19" s="20" t="s">
        <v>310</v>
      </c>
      <c r="J19" s="30" t="s">
        <v>346</v>
      </c>
    </row>
    <row r="20" ht="42" customHeight="1" spans="1:10">
      <c r="A20" s="130" t="s">
        <v>288</v>
      </c>
      <c r="B20" s="20" t="s">
        <v>333</v>
      </c>
      <c r="C20" s="20" t="s">
        <v>300</v>
      </c>
      <c r="D20" s="20" t="s">
        <v>318</v>
      </c>
      <c r="E20" s="30" t="s">
        <v>347</v>
      </c>
      <c r="F20" s="20" t="s">
        <v>348</v>
      </c>
      <c r="G20" s="30" t="s">
        <v>349</v>
      </c>
      <c r="H20" s="20" t="s">
        <v>322</v>
      </c>
      <c r="I20" s="20" t="s">
        <v>305</v>
      </c>
      <c r="J20" s="30" t="s">
        <v>350</v>
      </c>
    </row>
    <row r="21" ht="42" customHeight="1" spans="1:10">
      <c r="A21" s="130" t="s">
        <v>288</v>
      </c>
      <c r="B21" s="20" t="s">
        <v>333</v>
      </c>
      <c r="C21" s="20" t="s">
        <v>324</v>
      </c>
      <c r="D21" s="20" t="s">
        <v>325</v>
      </c>
      <c r="E21" s="30" t="s">
        <v>351</v>
      </c>
      <c r="F21" s="20" t="s">
        <v>303</v>
      </c>
      <c r="G21" s="30" t="s">
        <v>349</v>
      </c>
      <c r="H21" s="20" t="s">
        <v>304</v>
      </c>
      <c r="I21" s="20" t="s">
        <v>310</v>
      </c>
      <c r="J21" s="30" t="s">
        <v>352</v>
      </c>
    </row>
    <row r="22" ht="42" customHeight="1" spans="1:10">
      <c r="A22" s="130" t="s">
        <v>288</v>
      </c>
      <c r="B22" s="20" t="s">
        <v>333</v>
      </c>
      <c r="C22" s="20" t="s">
        <v>324</v>
      </c>
      <c r="D22" s="20" t="s">
        <v>325</v>
      </c>
      <c r="E22" s="30" t="s">
        <v>353</v>
      </c>
      <c r="F22" s="20"/>
      <c r="G22" s="30" t="s">
        <v>349</v>
      </c>
      <c r="H22" s="20"/>
      <c r="I22" s="20" t="s">
        <v>310</v>
      </c>
      <c r="J22" s="30" t="s">
        <v>354</v>
      </c>
    </row>
    <row r="23" ht="42" customHeight="1" spans="1:10">
      <c r="A23" s="130" t="s">
        <v>288</v>
      </c>
      <c r="B23" s="20" t="s">
        <v>333</v>
      </c>
      <c r="C23" s="20" t="s">
        <v>330</v>
      </c>
      <c r="D23" s="20" t="s">
        <v>331</v>
      </c>
      <c r="E23" s="30" t="s">
        <v>355</v>
      </c>
      <c r="F23" s="20" t="s">
        <v>303</v>
      </c>
      <c r="G23" s="30" t="s">
        <v>313</v>
      </c>
      <c r="H23" s="20" t="s">
        <v>304</v>
      </c>
      <c r="I23" s="20" t="s">
        <v>305</v>
      </c>
      <c r="J23" s="30" t="s">
        <v>356</v>
      </c>
    </row>
    <row r="24" ht="42" customHeight="1" spans="1:10">
      <c r="A24" s="130" t="s">
        <v>252</v>
      </c>
      <c r="B24" s="20" t="s">
        <v>357</v>
      </c>
      <c r="C24" s="20" t="s">
        <v>300</v>
      </c>
      <c r="D24" s="20" t="s">
        <v>301</v>
      </c>
      <c r="E24" s="30" t="s">
        <v>358</v>
      </c>
      <c r="F24" s="20" t="s">
        <v>320</v>
      </c>
      <c r="G24" s="30" t="s">
        <v>359</v>
      </c>
      <c r="H24" s="20" t="s">
        <v>360</v>
      </c>
      <c r="I24" s="20" t="s">
        <v>305</v>
      </c>
      <c r="J24" s="30" t="s">
        <v>361</v>
      </c>
    </row>
    <row r="25" ht="42" customHeight="1" spans="1:10">
      <c r="A25" s="130" t="s">
        <v>252</v>
      </c>
      <c r="B25" s="20" t="s">
        <v>357</v>
      </c>
      <c r="C25" s="20" t="s">
        <v>324</v>
      </c>
      <c r="D25" s="20" t="s">
        <v>325</v>
      </c>
      <c r="E25" s="30" t="s">
        <v>362</v>
      </c>
      <c r="F25" s="20" t="s">
        <v>320</v>
      </c>
      <c r="G25" s="30" t="s">
        <v>363</v>
      </c>
      <c r="H25" s="20"/>
      <c r="I25" s="20" t="s">
        <v>310</v>
      </c>
      <c r="J25" s="30" t="s">
        <v>364</v>
      </c>
    </row>
    <row r="26" ht="42" customHeight="1" spans="1:10">
      <c r="A26" s="130" t="s">
        <v>252</v>
      </c>
      <c r="B26" s="20" t="s">
        <v>357</v>
      </c>
      <c r="C26" s="20" t="s">
        <v>330</v>
      </c>
      <c r="D26" s="20" t="s">
        <v>331</v>
      </c>
      <c r="E26" s="30" t="s">
        <v>365</v>
      </c>
      <c r="F26" s="20" t="s">
        <v>303</v>
      </c>
      <c r="G26" s="30" t="s">
        <v>313</v>
      </c>
      <c r="H26" s="20" t="s">
        <v>304</v>
      </c>
      <c r="I26" s="20" t="s">
        <v>305</v>
      </c>
      <c r="J26" s="30" t="s">
        <v>366</v>
      </c>
    </row>
    <row r="27" ht="42" customHeight="1" spans="1:10">
      <c r="A27" s="130" t="s">
        <v>257</v>
      </c>
      <c r="B27" s="20" t="s">
        <v>367</v>
      </c>
      <c r="C27" s="20" t="s">
        <v>300</v>
      </c>
      <c r="D27" s="20" t="s">
        <v>301</v>
      </c>
      <c r="E27" s="30" t="s">
        <v>368</v>
      </c>
      <c r="F27" s="20" t="s">
        <v>320</v>
      </c>
      <c r="G27" s="30" t="s">
        <v>359</v>
      </c>
      <c r="H27" s="20" t="s">
        <v>360</v>
      </c>
      <c r="I27" s="20" t="s">
        <v>305</v>
      </c>
      <c r="J27" s="30" t="s">
        <v>369</v>
      </c>
    </row>
    <row r="28" ht="42" customHeight="1" spans="1:10">
      <c r="A28" s="130" t="s">
        <v>257</v>
      </c>
      <c r="B28" s="20" t="s">
        <v>367</v>
      </c>
      <c r="C28" s="20" t="s">
        <v>324</v>
      </c>
      <c r="D28" s="20" t="s">
        <v>325</v>
      </c>
      <c r="E28" s="30" t="s">
        <v>362</v>
      </c>
      <c r="F28" s="20" t="s">
        <v>320</v>
      </c>
      <c r="G28" s="30" t="s">
        <v>363</v>
      </c>
      <c r="H28" s="20"/>
      <c r="I28" s="20" t="s">
        <v>310</v>
      </c>
      <c r="J28" s="30" t="s">
        <v>364</v>
      </c>
    </row>
    <row r="29" ht="42" customHeight="1" spans="1:10">
      <c r="A29" s="130" t="s">
        <v>257</v>
      </c>
      <c r="B29" s="20" t="s">
        <v>367</v>
      </c>
      <c r="C29" s="20" t="s">
        <v>330</v>
      </c>
      <c r="D29" s="20" t="s">
        <v>331</v>
      </c>
      <c r="E29" s="30" t="s">
        <v>370</v>
      </c>
      <c r="F29" s="20" t="s">
        <v>303</v>
      </c>
      <c r="G29" s="30" t="s">
        <v>313</v>
      </c>
      <c r="H29" s="20" t="s">
        <v>304</v>
      </c>
      <c r="I29" s="20" t="s">
        <v>305</v>
      </c>
      <c r="J29" s="30" t="s">
        <v>371</v>
      </c>
    </row>
    <row r="30" ht="42" customHeight="1" spans="1:10">
      <c r="A30" s="130" t="s">
        <v>254</v>
      </c>
      <c r="B30" s="20" t="s">
        <v>372</v>
      </c>
      <c r="C30" s="20" t="s">
        <v>300</v>
      </c>
      <c r="D30" s="20" t="s">
        <v>301</v>
      </c>
      <c r="E30" s="30" t="s">
        <v>358</v>
      </c>
      <c r="F30" s="20" t="s">
        <v>320</v>
      </c>
      <c r="G30" s="30" t="s">
        <v>359</v>
      </c>
      <c r="H30" s="20" t="s">
        <v>360</v>
      </c>
      <c r="I30" s="20" t="s">
        <v>305</v>
      </c>
      <c r="J30" s="30" t="s">
        <v>373</v>
      </c>
    </row>
    <row r="31" ht="42" customHeight="1" spans="1:10">
      <c r="A31" s="130" t="s">
        <v>254</v>
      </c>
      <c r="B31" s="20" t="s">
        <v>372</v>
      </c>
      <c r="C31" s="20" t="s">
        <v>324</v>
      </c>
      <c r="D31" s="20" t="s">
        <v>325</v>
      </c>
      <c r="E31" s="30" t="s">
        <v>362</v>
      </c>
      <c r="F31" s="20" t="s">
        <v>320</v>
      </c>
      <c r="G31" s="30" t="s">
        <v>363</v>
      </c>
      <c r="H31" s="20"/>
      <c r="I31" s="20" t="s">
        <v>310</v>
      </c>
      <c r="J31" s="30" t="s">
        <v>364</v>
      </c>
    </row>
    <row r="32" ht="42" customHeight="1" spans="1:10">
      <c r="A32" s="130" t="s">
        <v>254</v>
      </c>
      <c r="B32" s="20" t="s">
        <v>372</v>
      </c>
      <c r="C32" s="20" t="s">
        <v>330</v>
      </c>
      <c r="D32" s="20" t="s">
        <v>331</v>
      </c>
      <c r="E32" s="30" t="s">
        <v>365</v>
      </c>
      <c r="F32" s="20" t="s">
        <v>303</v>
      </c>
      <c r="G32" s="30" t="s">
        <v>313</v>
      </c>
      <c r="H32" s="20" t="s">
        <v>304</v>
      </c>
      <c r="I32" s="20" t="s">
        <v>305</v>
      </c>
      <c r="J32" s="30" t="s">
        <v>374</v>
      </c>
    </row>
    <row r="33" ht="42" customHeight="1" spans="1:10">
      <c r="A33" s="130" t="s">
        <v>250</v>
      </c>
      <c r="B33" s="20" t="s">
        <v>375</v>
      </c>
      <c r="C33" s="20" t="s">
        <v>300</v>
      </c>
      <c r="D33" s="20" t="s">
        <v>301</v>
      </c>
      <c r="E33" s="30" t="s">
        <v>358</v>
      </c>
      <c r="F33" s="20" t="s">
        <v>320</v>
      </c>
      <c r="G33" s="30" t="s">
        <v>359</v>
      </c>
      <c r="H33" s="20" t="s">
        <v>360</v>
      </c>
      <c r="I33" s="20" t="s">
        <v>305</v>
      </c>
      <c r="J33" s="30" t="s">
        <v>361</v>
      </c>
    </row>
    <row r="34" ht="42" customHeight="1" spans="1:10">
      <c r="A34" s="130" t="s">
        <v>250</v>
      </c>
      <c r="B34" s="20" t="s">
        <v>375</v>
      </c>
      <c r="C34" s="20" t="s">
        <v>324</v>
      </c>
      <c r="D34" s="20" t="s">
        <v>325</v>
      </c>
      <c r="E34" s="30" t="s">
        <v>362</v>
      </c>
      <c r="F34" s="20" t="s">
        <v>320</v>
      </c>
      <c r="G34" s="30" t="s">
        <v>363</v>
      </c>
      <c r="H34" s="20"/>
      <c r="I34" s="20" t="s">
        <v>310</v>
      </c>
      <c r="J34" s="30" t="s">
        <v>364</v>
      </c>
    </row>
    <row r="35" ht="42" customHeight="1" spans="1:10">
      <c r="A35" s="130" t="s">
        <v>250</v>
      </c>
      <c r="B35" s="20" t="s">
        <v>375</v>
      </c>
      <c r="C35" s="20" t="s">
        <v>330</v>
      </c>
      <c r="D35" s="20" t="s">
        <v>331</v>
      </c>
      <c r="E35" s="30" t="s">
        <v>365</v>
      </c>
      <c r="F35" s="20" t="s">
        <v>303</v>
      </c>
      <c r="G35" s="30" t="s">
        <v>313</v>
      </c>
      <c r="H35" s="20" t="s">
        <v>304</v>
      </c>
      <c r="I35" s="20" t="s">
        <v>305</v>
      </c>
      <c r="J35" s="30" t="s">
        <v>374</v>
      </c>
    </row>
  </sheetData>
  <mergeCells count="14">
    <mergeCell ref="A2:J2"/>
    <mergeCell ref="A3:H3"/>
    <mergeCell ref="A7:A14"/>
    <mergeCell ref="A15:A23"/>
    <mergeCell ref="A24:A26"/>
    <mergeCell ref="A27:A29"/>
    <mergeCell ref="A30:A32"/>
    <mergeCell ref="A33:A35"/>
    <mergeCell ref="B7:B14"/>
    <mergeCell ref="B15:B23"/>
    <mergeCell ref="B24:B26"/>
    <mergeCell ref="B27:B29"/>
    <mergeCell ref="B30:B32"/>
    <mergeCell ref="B33:B3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NANA</cp:lastModifiedBy>
  <dcterms:created xsi:type="dcterms:W3CDTF">2026-03-04T02:50:00Z</dcterms:created>
  <dcterms:modified xsi:type="dcterms:W3CDTF">2026-03-12T08:03:14Z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84524DCC0D5742CFA9C82DF08A005549_12</vt:lpwstr>
  </property>
  <property fmtid="{D5CDD505-2E9C-101B-9397-08002B2CF9AE}" pid="3" name="KSOProductBuildVer">
    <vt:lpwstr>2052-12.1.0.25225</vt:lpwstr>
  </property>
  <property fmtid="{D5CDD505-2E9C-101B-9397-08002B2CF9AE}" pid="4" name="CalculationRule">
    <vt:i4>0</vt:i4>
  </property>
</Properties>
</file>