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8" r:id="rId12"/>
    <sheet name="对下转移支付预算表09-1" sheetId="13" r:id="rId13"/>
    <sheet name="对下转移支付绩效目标表09-2" sheetId="14" r:id="rId14"/>
    <sheet name="新增资产配置表10" sheetId="19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<sst xmlns="http://schemas.openxmlformats.org/spreadsheetml/2006/main" count="1010" uniqueCount="426">
  <si>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</si>
  <si>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</si>
  <si>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</si>
  <si>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</si>
  <si>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</si>
  <si>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</si>
  <si>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</si>
  <si>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</si>
  <si>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</si>
  <si>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</si>
  <si>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</si>
  <si>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</si>
  <si>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</si>
  <si>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</si>
  <si>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</si>
  <si>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</si>
  <si>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</si>
  <si>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</si>
  <si>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</si>
  <si>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</si>
  <si>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</si>
  <si>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</si>
  <si>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</si>
  <si>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</si>
  <si>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</si>
  <si>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</si>
  <si>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</si>
  <si>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</si>
  <si>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</si>
  <si>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</si>
  <si>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</si>
  <si>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</si>
  <si>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</si>
  <si>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</si>
  <si>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</si>
  <si>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</si>
  <si>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</si>
  <si>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</si>
  <si>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</si>
  <si>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</si>
  <si>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</si>
  <si>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</si>
  <si>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</si>
  <si>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</si>
  <si>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</si>
  <si>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</si>
  <si>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</si>
  <si>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</si>
  <si>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</si>
  <si>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</si>
  <si>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</si>
  <si>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</si>
  <si>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</si>
  <si>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</si>
  <si>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</si>
  <si>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</si>
  <si>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</si>
  <si>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</si>
  <si>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</si>
  <si>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</si>
  <si>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</si>
  <si>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</si>
  <si>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</si>
  <si>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</si>
  <si>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</si>
  <si>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</si>
  <si>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</si>
  <si>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</si>
  <si>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</si>
  <si>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105044</t>
  </si>
  <si>
    <t>昆明市盘龙区教师进修学校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</si>
  <si>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</si>
  <si>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</si>
  <si>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</si>
  <si>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</si>
  <si>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</si>
  <si>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</si>
  <si>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</si>
  <si>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</si>
  <si>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</si>
  <si>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</si>
  <si>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</si>
  <si>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</si>
  <si>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</si>
  <si>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</si>
  <si>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</si>
  <si>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</si>
  <si>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</si>
  <si>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</si>
  <si>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</si>
  <si>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</si>
  <si>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</si>
  <si>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</si>
  <si>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</si>
  <si>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</si>
  <si>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</si>
  <si>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</si>
  <si>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</si>
  <si>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</si>
  <si>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</si>
  <si>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</si>
  <si>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其他普通教育支出</t>
  </si>
  <si>
    <t>20508</t>
  </si>
  <si>
    <t>进修及培训</t>
  </si>
  <si>
    <t>教师进修</t>
  </si>
  <si>
    <t>208</t>
  </si>
  <si>
    <t>社会保障和就业支出</t>
  </si>
  <si>
    <t>20805</t>
  </si>
  <si>
    <t>行政事业单位养老支出</t>
  </si>
  <si>
    <t>事业单位离退休</t>
  </si>
  <si>
    <t>机关事业单位基本养老保险缴费支出</t>
  </si>
  <si>
    <t>机关事业单位职业年金缴费支出</t>
  </si>
  <si>
    <t>210</t>
  </si>
  <si>
    <t>卫生健康支出</t>
  </si>
  <si>
    <t>21011</t>
  </si>
  <si>
    <t>行政事业单位医疗</t>
  </si>
  <si>
    <t>事业单位医疗</t>
  </si>
  <si>
    <t>公务员医疗补助</t>
  </si>
  <si>
    <t>其他行政事业单位医疗支出</t>
  </si>
  <si>
    <t>221</t>
  </si>
  <si>
    <t>住房保障支出</t>
  </si>
  <si>
    <t>22102</t>
  </si>
  <si>
    <t>住房改革支出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</si>
  <si>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</si>
  <si>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</si>
  <si>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</si>
  <si>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</si>
  <si>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</si>
  <si>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</si>
  <si>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</si>
  <si>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</si>
  <si>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</si>
  <si>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</si>
  <si>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</si>
  <si>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</si>
  <si>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</si>
  <si>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</si>
  <si>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</si>
  <si>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</si>
  <si>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</si>
  <si>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</si>
  <si>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</si>
  <si>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</si>
  <si>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</si>
  <si>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</si>
  <si>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</si>
  <si>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</si>
  <si>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</si>
  <si>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</si>
  <si>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</si>
  <si>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</si>
  <si>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</si>
  <si>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</si>
  <si>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</si>
  <si>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</si>
  <si>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</si>
  <si>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</si>
  <si>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</si>
  <si>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</si>
  <si>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</si>
  <si>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</si>
  <si>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</si>
  <si>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2050299</t>
  </si>
  <si>
    <t>2050801</t>
  </si>
  <si>
    <t>2080502</t>
  </si>
  <si>
    <t>2080505</t>
  </si>
  <si>
    <t>2080506</t>
  </si>
  <si>
    <t>2101102</t>
  </si>
  <si>
    <t>2101103</t>
  </si>
  <si>
    <t>2101199</t>
  </si>
  <si>
    <t>2210201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</si>
  <si>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</si>
  <si>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</si>
  <si>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</si>
  <si>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</si>
  <si>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</si>
  <si>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</si>
  <si>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</si>
  <si>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</si>
  <si>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空表说明：昆明市盘龙区教师进修学校本年无一般公共预算“三公”经费支出预算，此表为空表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</si>
  <si>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</si>
  <si>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</si>
  <si>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</si>
  <si>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</si>
  <si>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</si>
  <si>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</si>
  <si>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</si>
  <si>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</si>
  <si>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</si>
  <si>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</si>
  <si>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</si>
  <si>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</si>
  <si>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</si>
  <si>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</si>
  <si>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</si>
  <si>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</si>
  <si>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</si>
  <si>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</si>
  <si>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530103210000000003325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</si>
  <si>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</si>
  <si>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</si>
  <si>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</si>
  <si>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</si>
  <si>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</si>
  <si>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</si>
  <si>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</si>
  <si>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</si>
  <si>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</si>
  <si>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530103210000000003326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</si>
  <si>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</si>
  <si>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</si>
  <si>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</si>
  <si>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</si>
  <si>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</si>
  <si>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</si>
  <si>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</si>
  <si>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</si>
  <si>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</si>
  <si>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</si>
  <si>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</si>
  <si>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530103210000000003327</t>
  </si>
  <si>
    <t>30113</t>
  </si>
  <si>
    <t>530103210000000003331</t>
  </si>
  <si>
    <t>工会经费</t>
  </si>
  <si>
    <t>30228</t>
  </si>
  <si>
    <t>530103210000000003332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</si>
  <si>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</si>
  <si>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</si>
  <si>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</si>
  <si>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</si>
  <si>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</si>
  <si>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</si>
  <si>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</si>
  <si>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</si>
  <si>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</si>
  <si>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</si>
  <si>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</si>
  <si>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</si>
  <si>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</si>
  <si>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</si>
  <si>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</si>
  <si>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</si>
  <si>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</si>
  <si>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530103231100001342536</t>
  </si>
  <si>
    <t>离退休人员支出</t>
  </si>
  <si>
    <t>30305</t>
  </si>
  <si>
    <t>生活补助</t>
  </si>
  <si>
    <t>530103231100001378409</t>
  </si>
  <si>
    <t>残疾人保障金</t>
  </si>
  <si>
    <t>530103231100001471037</t>
  </si>
  <si>
    <t>离退休工会活动经费</t>
  </si>
  <si>
    <t>530103231100001471054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</si>
  <si>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</si>
  <si>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</si>
  <si>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</si>
  <si>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</si>
  <si>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</si>
  <si>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</si>
  <si>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专项业务类</t>
  </si>
  <si>
    <t>530103251100004600981</t>
  </si>
  <si>
    <t>2025年第二批（杨晓炜）春城计划教学名师工作室专项培养经费</t>
  </si>
  <si>
    <t>530103251100004601101</t>
  </si>
  <si>
    <t>2025年第二批（张向红）春城计划教学名师工作室专项培养经费</t>
  </si>
  <si>
    <t>530103251100004601116</t>
  </si>
  <si>
    <t>2025年第二批（白蕊）春城计划教学名师工作室专项培养经费</t>
  </si>
  <si>
    <t>事业发展类</t>
  </si>
  <si>
    <t>530103251100003884518</t>
  </si>
  <si>
    <t>教育质量监测经费</t>
  </si>
  <si>
    <t>530103251100004678898</t>
  </si>
  <si>
    <t>2024年昆明市学科带头人和骨干教师工作经费</t>
  </si>
  <si>
    <t>530103251100004679012</t>
  </si>
  <si>
    <t>2025年教师培训培养建设（云岭基础教育领域教育人才系列工作室建设）经费</t>
  </si>
  <si>
    <t>530103261100005155758</t>
  </si>
  <si>
    <t>安保人员经费</t>
  </si>
  <si>
    <t>30209</t>
  </si>
  <si>
    <t>物业管理费</t>
  </si>
  <si>
    <t>530103261100005155774</t>
  </si>
  <si>
    <t>银龄讲师待遇经费</t>
  </si>
  <si>
    <t>530103261100005156642</t>
  </si>
  <si>
    <t>非同级财政拨款（其他）专项资金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</si>
  <si>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</si>
  <si>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</si>
  <si>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</si>
  <si>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</si>
  <si>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</si>
  <si>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</si>
  <si>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</si>
  <si>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</si>
  <si>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</si>
  <si>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</si>
  <si>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</si>
  <si>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全面提升盘龙区教育教学质量，牢固树立质量意识和竞争意识，增强学科教学评价的信度、效度，确保试题的科学性、严谨性、规范性，盘龙区教师进修学校每学年都组织组建题库，确保年度监测项目按期完成，形成高质量监测报告并赋能教学改进，推动办学水平稳步提升。</t>
  </si>
  <si>
    <t>产出指标</t>
  </si>
  <si>
    <t>时效指标</t>
  </si>
  <si>
    <t>教育质量监测经费资金支出时间</t>
  </si>
  <si>
    <t>&lt;=</t>
  </si>
  <si>
    <t>2026年12月</t>
  </si>
  <si>
    <t>年/月/日</t>
  </si>
  <si>
    <t>定量指标</t>
  </si>
  <si>
    <t xml:space="preserve">2026年12月15日前完成资金支付
</t>
  </si>
  <si>
    <t>根据《中共昆明市盘龙区委 昆明市盘龙区人民政府关于印发〈盘龙区深化教育领域体制改革方案〉的通知》盘通[2016]13号文件精神，为全面提升盘龙区教育教学质量，牢固树立质量意识和竞争意识，增强学科教学评价的信度、效度，确保试题的科学性、严谨性、规范性，盘龙区教师进修学校每学年都组织组建题库，确保年度监测项目按期完成，形成高质量监测报告并赋能教学改进，推动办学水平稳步提升。</t>
  </si>
  <si>
    <t>效益指标</t>
  </si>
  <si>
    <t>社会效益</t>
  </si>
  <si>
    <t xml:space="preserve"> 监测结果应用学校占比</t>
  </si>
  <si>
    <t>&gt;=</t>
  </si>
  <si>
    <t>95%</t>
  </si>
  <si>
    <t>%</t>
  </si>
  <si>
    <t xml:space="preserve">反映监测结果应用学校占比的情况
</t>
  </si>
  <si>
    <t>可持续影响</t>
  </si>
  <si>
    <t>质量监测在全区学校实现优质教育的影响</t>
  </si>
  <si>
    <t xml:space="preserve">反映质量监测在全区学校实现优质教育的影响的情况
</t>
  </si>
  <si>
    <t>满意度指标</t>
  </si>
  <si>
    <t>服务对象满意度</t>
  </si>
  <si>
    <t>中小学校幼儿园、学生、家长满意度</t>
  </si>
  <si>
    <t>90</t>
  </si>
  <si>
    <t>反映中小学校幼儿园、学生、家长满意度的情况</t>
  </si>
  <si>
    <t>校园人防队伍的充实对提升校园安全防范工作水平，规范校园内部安全防范管理起到了重要的作用。</t>
  </si>
  <si>
    <t>质量指标</t>
  </si>
  <si>
    <t>安保人员经费使用质量达标率</t>
  </si>
  <si>
    <t>98</t>
  </si>
  <si>
    <t>定性指标</t>
  </si>
  <si>
    <t>反映安保人员经费使用质量达标率的情况</t>
  </si>
  <si>
    <t>新学期开学前保安人员到岗完成时限</t>
  </si>
  <si>
    <t>开学前 1 周</t>
  </si>
  <si>
    <t>周</t>
  </si>
  <si>
    <t xml:space="preserve"> 反映新学期开学前保安人员到岗完成时限的情况</t>
  </si>
  <si>
    <t>校园安全事件发生率</t>
  </si>
  <si>
    <t>10%</t>
  </si>
  <si>
    <t>反映校园安全事件发生率，提升校园安全防范工作水平的情况</t>
  </si>
  <si>
    <t>校园突发应急事件快速处置率</t>
  </si>
  <si>
    <t>反映校园突发应急事件快速处置，保障校园师生人身安全的情况</t>
  </si>
  <si>
    <t>师生及家长满意度</t>
  </si>
  <si>
    <t>反映师生及家长满意度的情况</t>
  </si>
  <si>
    <t>充分利用退休教师优秀资源，为银龄讲师提供学习、引领的工作条件，通过引进，加强教师队伍建设，提升教育教学质量。</t>
  </si>
  <si>
    <t>银龄教师教学服务达标率</t>
  </si>
  <si>
    <t>反映银龄教师教学服务达标率的情况</t>
  </si>
  <si>
    <t>以发挥银龄人才优势、赋能教育高质量发展为核心，通过规范发放银龄讲师待遇经费，完善激励保障机制，吸引一批政治素质高、业务能力强、教学经验丰富的退休优秀教师加入银龄讲师队伍。三年间逐步扩大队伍规模、优化服务范围，聚焦薄弱学校帮扶、青年教师培养、特色课程开发等重点任务，构建“待遇有保障、作用能发挥、价值可彰显”的银龄讲师工作体系。通过经费精准保障与规范管理，提升银龄讲师工作积极性与实效性，传承优良教风和优质教育资源，为区域教育事业发展注入银发动能。</t>
  </si>
  <si>
    <t>资金发放及时率</t>
  </si>
  <si>
    <t>90%</t>
  </si>
  <si>
    <t>反映资金发放及时率的情况</t>
  </si>
  <si>
    <t>充分发挥名银龄讲师辐射影响力</t>
  </si>
  <si>
    <t>85%</t>
  </si>
  <si>
    <t>反映充分发挥名银龄讲师辐射影响力的情况</t>
  </si>
  <si>
    <t>银龄讲师辐射并带教学员人数占比</t>
  </si>
  <si>
    <t>85</t>
  </si>
  <si>
    <t>反映银龄讲师辐射并带教盘龙区教师学员人数占比的情况</t>
  </si>
  <si>
    <t>全区学校及师生满意度</t>
  </si>
  <si>
    <t>反映全区学校及师生满意度的情况</t>
  </si>
  <si>
    <t>建立经费使用管理及跨部门协同机制，明确支出标准与流程，确保资金合规高效使用</t>
  </si>
  <si>
    <t>数量指标</t>
  </si>
  <si>
    <t>享受专项资金支持的中小学数量及覆盖率</t>
  </si>
  <si>
    <t>反映享受专项资金支持的中小学数量及覆盖率的情况</t>
  </si>
  <si>
    <t>聚焦 “规范落地、保障急需、提质起步” 核心，2026 年预算重点实现资金精准投放与管理规范化。精准摸排中小学设备更新、设施修缮、特色项目启动等急需需求，确保专项资金覆盖义务教育阶段薄弱学校重点缺口，保障项目立项通过率与资金匹配度 100%。建立分级审核与公示制度，明确资金使用范围与标准，确保拨付及时率 100%、使用合规率 100%，杜绝截留、挪用等情况。优先保障校园安全隐患整改、教学必备设备补充等刚性需求，单列特色教育项目启动资金，支持每类项目至少覆盖 10% 的试点学校。强化预算执行跟踪与阶段性绩效评估，确保年度预算执行率≥90%，学校对资金保障及时性、使用便捷性满意度达90%以上，为后续三年资金统筹优化奠定制度基础。</t>
  </si>
  <si>
    <t>资金使用台账及公示完整性</t>
  </si>
  <si>
    <t>=</t>
  </si>
  <si>
    <t>100</t>
  </si>
  <si>
    <t>反映资金使用台账及公示完整性的情况</t>
  </si>
  <si>
    <t>专项资金拨付及时率</t>
  </si>
  <si>
    <t>反映专项资金拨付及时率的情况</t>
  </si>
  <si>
    <t>中小学办学条件改善覆盖率</t>
  </si>
  <si>
    <t>反映中小学办学条件改善覆盖率的情况</t>
  </si>
  <si>
    <t>反映满意度问卷调查的情况</t>
  </si>
  <si>
    <t>预算06表</t>
  </si>
  <si>
    <t>政府性基金预算支出预算表</t>
  </si>
  <si>
    <t>单位名称：昆明市发展和改革委员会</t>
  </si>
  <si>
    <t>政府性基金预算支出</t>
  </si>
  <si>
    <t>空表说明：昆明市盘龙区教师进修学校本年无政府性基金预算支出预算，此表为空表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</si>
  <si>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</si>
  <si>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</si>
  <si>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</si>
  <si>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</si>
  <si>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</si>
  <si>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</si>
  <si>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</si>
  <si>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</si>
  <si>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</si>
  <si>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</si>
  <si>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</si>
  <si>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公务用车加油服务</t>
  </si>
  <si>
    <t>车辆加油、添加燃料服务</t>
  </si>
  <si>
    <t>项</t>
  </si>
  <si>
    <t>公务用车辆维修和保养服务</t>
  </si>
  <si>
    <t>车辆维修和保养服务</t>
  </si>
  <si>
    <t>公务车辆保险服务</t>
  </si>
  <si>
    <t>机动车保险服务</t>
  </si>
  <si>
    <t>我校印刷服务</t>
  </si>
  <si>
    <t>其他印刷服务</t>
  </si>
  <si>
    <t>办公场所保洁服务</t>
  </si>
  <si>
    <t>物业管理服务</t>
  </si>
  <si>
    <t>办公用显示器采购</t>
  </si>
  <si>
    <t>液晶显示器</t>
  </si>
  <si>
    <t>台</t>
  </si>
  <si>
    <t>合    计</t>
  </si>
  <si>
    <t>预算08表</t>
  </si>
  <si>
    <t>2026年部门政府购买服务预算表</t>
  </si>
  <si>
    <t>单位名称：昆明市盘龙区教师进修学校</t>
  </si>
  <si>
    <t>政府购买服务项目</t>
  </si>
  <si>
    <t>政府购买服务目录</t>
  </si>
  <si>
    <t>空表说明：昆明市盘龙区教师进修学校本年无政府购买服务预算，此表为空表</t>
  </si>
  <si>
    <t>预算09-1表</t>
  </si>
  <si>
    <t>单位名称（项目）</t>
  </si>
  <si>
    <t>地区</t>
  </si>
  <si>
    <t>磨憨经济合作区</t>
  </si>
  <si>
    <t>空表说明：盘龙区实行乡财县管，按照区与乡（镇）财政管理体制，乡（镇）按照县级部门预算管理，故昆明市盘龙区教师进修学校本年无对下转移支付项目，此表为空表</t>
  </si>
  <si>
    <t>预算09-2表</t>
  </si>
  <si>
    <t>空表说明：昆明市盘龙区教师进修学校本年无对下转移支付预算，此表为空表</t>
  </si>
  <si>
    <t xml:space="preserve">预算10表
</t>
  </si>
  <si>
    <t>2026年新增资产配置预算表</t>
  </si>
  <si>
    <t>单位名称：昆明市盘龙区教室进修学校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</si>
  <si>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</si>
  <si>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</si>
  <si>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</si>
  <si>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</si>
  <si>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</si>
  <si>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</si>
  <si>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</si>
  <si>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</si>
  <si>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空表说明：昆明市盘龙区教师进修学校本年无新增资产配置预算，此表为空表</t>
  </si>
  <si>
    <t>预算11表</t>
  </si>
  <si>
    <t>上级补助</t>
  </si>
  <si>
    <t>空表说明：昆明市盘龙区教师进修学校本年无上级补助项目支出预算，此表为空表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</si>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</sst>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2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0" borderId="0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34" sqref="A3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2"/>
      <c r="B1" s="42"/>
      <c r="C1" s="42"/>
      <c r="D1" s="43" t="s">
        <v>0</v>
      </c>
    </row>
    <row r="2" ht="41.25" customHeight="1" spans="1:4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"单位名称："&amp;"昆明市盘龙区教师进修学校"</f>
        <v>单位名称：昆明市盘龙区教师进修学校</v>
      </c>
      <c r="B3" s="185"/>
      <c r="D3" s="137" t="s">
        <v>1</v>
      </c>
    </row>
    <row r="4" ht="23.25" customHeight="1" spans="1:4">
      <c r="A4" s="186" t="s">
        <v>2</v>
      </c>
      <c r="B4" s="187"/>
      <c r="C4" s="186" t="s">
        <v>3</v>
      </c>
      <c r="D4" s="187"/>
    </row>
    <row r="5" ht="24" customHeight="1" spans="1:4">
      <c r="A5" s="186" t="s">
        <v>4</v>
      </c>
      <c r="B5" s="186" t="s">
        <v>5</v>
      </c>
      <c r="C5" s="186" t="s">
        <v>6</v>
      </c>
      <c r="D5" s="186" t="s">
        <v>5</v>
      </c>
    </row>
    <row r="6" ht="17.25" customHeight="1" spans="1:4">
      <c r="A6" s="188" t="s">
        <v>7</v>
      </c>
      <c r="B6" s="77">
        <v>13887832</v>
      </c>
      <c r="C6" s="188" t="s">
        <v>8</v>
      </c>
      <c r="D6" s="77"/>
    </row>
    <row r="7" ht="17.25" customHeight="1" spans="1:4">
      <c r="A7" s="188" t="s">
        <v>9</v>
      </c>
      <c r="B7" s="77"/>
      <c r="C7" s="188" t="s">
        <v>10</v>
      </c>
      <c r="D7" s="77"/>
    </row>
    <row r="8" ht="17.25" customHeight="1" spans="1:4">
      <c r="A8" s="188" t="s">
        <v>11</v>
      </c>
      <c r="B8" s="77"/>
      <c r="C8" s="221" t="s">
        <v>12</v>
      </c>
      <c r="D8" s="77"/>
    </row>
    <row r="9" ht="17.25" customHeight="1" spans="1:4">
      <c r="A9" s="188" t="s">
        <v>13</v>
      </c>
      <c r="B9" s="77"/>
      <c r="C9" s="221" t="s">
        <v>14</v>
      </c>
      <c r="D9" s="77"/>
    </row>
    <row r="10" ht="17.25" customHeight="1" spans="1:4">
      <c r="A10" s="188" t="s">
        <v>15</v>
      </c>
      <c r="B10" s="77">
        <v>1109271</v>
      </c>
      <c r="C10" s="221" t="s">
        <v>16</v>
      </c>
      <c r="D10" s="77">
        <v>11508491</v>
      </c>
    </row>
    <row r="11" ht="17.25" customHeight="1" spans="1:4">
      <c r="A11" s="188" t="s">
        <v>17</v>
      </c>
      <c r="B11" s="77"/>
      <c r="C11" s="221" t="s">
        <v>18</v>
      </c>
      <c r="D11" s="77"/>
    </row>
    <row r="12" ht="17.25" customHeight="1" spans="1:4">
      <c r="A12" s="188" t="s">
        <v>19</v>
      </c>
      <c r="B12" s="77"/>
      <c r="C12" s="31" t="s">
        <v>20</v>
      </c>
      <c r="D12" s="77"/>
    </row>
    <row r="13" ht="17.25" customHeight="1" spans="1:4">
      <c r="A13" s="188" t="s">
        <v>21</v>
      </c>
      <c r="B13" s="77"/>
      <c r="C13" s="31" t="s">
        <v>22</v>
      </c>
      <c r="D13" s="77">
        <v>2237288</v>
      </c>
    </row>
    <row r="14" ht="17.25" customHeight="1" spans="1:4">
      <c r="A14" s="188" t="s">
        <v>23</v>
      </c>
      <c r="B14" s="77"/>
      <c r="C14" s="31" t="s">
        <v>24</v>
      </c>
      <c r="D14" s="77">
        <v>854640</v>
      </c>
    </row>
    <row r="15" ht="17.25" customHeight="1" spans="1:4">
      <c r="A15" s="188" t="s">
        <v>25</v>
      </c>
      <c r="B15" s="77">
        <v>1109271</v>
      </c>
      <c r="C15" s="31" t="s">
        <v>26</v>
      </c>
      <c r="D15" s="77"/>
    </row>
    <row r="16" ht="17.25" customHeight="1" spans="1:4">
      <c r="A16" s="60"/>
      <c r="B16" s="77"/>
      <c r="C16" s="31" t="s">
        <v>27</v>
      </c>
      <c r="D16" s="77"/>
    </row>
    <row r="17" ht="17.25" customHeight="1" spans="1:4">
      <c r="A17" s="189"/>
      <c r="B17" s="77"/>
      <c r="C17" s="31" t="s">
        <v>28</v>
      </c>
      <c r="D17" s="77"/>
    </row>
    <row r="18" ht="17.25" customHeight="1" spans="1:4">
      <c r="A18" s="189"/>
      <c r="B18" s="77"/>
      <c r="C18" s="31" t="s">
        <v>29</v>
      </c>
      <c r="D18" s="77"/>
    </row>
    <row r="19" ht="17.25" customHeight="1" spans="1:4">
      <c r="A19" s="189"/>
      <c r="B19" s="77"/>
      <c r="C19" s="31" t="s">
        <v>30</v>
      </c>
      <c r="D19" s="77"/>
    </row>
    <row r="20" ht="17.25" customHeight="1" spans="1:4">
      <c r="A20" s="189"/>
      <c r="B20" s="77"/>
      <c r="C20" s="31" t="s">
        <v>31</v>
      </c>
      <c r="D20" s="77"/>
    </row>
    <row r="21" ht="17.25" customHeight="1" spans="1:4">
      <c r="A21" s="189"/>
      <c r="B21" s="77"/>
      <c r="C21" s="31" t="s">
        <v>32</v>
      </c>
      <c r="D21" s="77"/>
    </row>
    <row r="22" ht="17.25" customHeight="1" spans="1:4">
      <c r="A22" s="189"/>
      <c r="B22" s="77"/>
      <c r="C22" s="31" t="s">
        <v>33</v>
      </c>
      <c r="D22" s="77"/>
    </row>
    <row r="23" ht="17.25" customHeight="1" spans="1:4">
      <c r="A23" s="189"/>
      <c r="B23" s="77"/>
      <c r="C23" s="31" t="s">
        <v>34</v>
      </c>
      <c r="D23" s="77"/>
    </row>
    <row r="24" ht="17.25" customHeight="1" spans="1:4">
      <c r="A24" s="189"/>
      <c r="B24" s="77"/>
      <c r="C24" s="31" t="s">
        <v>35</v>
      </c>
      <c r="D24" s="77">
        <v>901884</v>
      </c>
    </row>
    <row r="25" ht="17.25" customHeight="1" spans="1:4">
      <c r="A25" s="189"/>
      <c r="B25" s="77"/>
      <c r="C25" s="31" t="s">
        <v>36</v>
      </c>
      <c r="D25" s="77"/>
    </row>
    <row r="26" ht="17.25" customHeight="1" spans="1:4">
      <c r="A26" s="189"/>
      <c r="B26" s="77"/>
      <c r="C26" s="60" t="s">
        <v>37</v>
      </c>
      <c r="D26" s="77"/>
    </row>
    <row r="27" ht="17.25" customHeight="1" spans="1:4">
      <c r="A27" s="189"/>
      <c r="B27" s="77"/>
      <c r="C27" s="31" t="s">
        <v>38</v>
      </c>
      <c r="D27" s="77"/>
    </row>
    <row r="28" ht="16.5" customHeight="1" spans="1:4">
      <c r="A28" s="189"/>
      <c r="B28" s="77"/>
      <c r="C28" s="31" t="s">
        <v>39</v>
      </c>
      <c r="D28" s="77"/>
    </row>
    <row r="29" ht="16.5" customHeight="1" spans="1:4">
      <c r="A29" s="189"/>
      <c r="B29" s="77"/>
      <c r="C29" s="60" t="s">
        <v>40</v>
      </c>
      <c r="D29" s="77"/>
    </row>
    <row r="30" ht="17.25" customHeight="1" spans="1:4">
      <c r="A30" s="189"/>
      <c r="B30" s="77"/>
      <c r="C30" s="60" t="s">
        <v>41</v>
      </c>
      <c r="D30" s="77"/>
    </row>
    <row r="31" ht="17.25" customHeight="1" spans="1:4">
      <c r="A31" s="189"/>
      <c r="B31" s="77"/>
      <c r="C31" s="31" t="s">
        <v>42</v>
      </c>
      <c r="D31" s="77"/>
    </row>
    <row r="32" ht="16.5" customHeight="1" spans="1:4">
      <c r="A32" s="189" t="s">
        <v>43</v>
      </c>
      <c r="B32" s="77">
        <v>14997103</v>
      </c>
      <c r="C32" s="189" t="s">
        <v>44</v>
      </c>
      <c r="D32" s="77">
        <v>15502303</v>
      </c>
    </row>
    <row r="33" ht="16.5" customHeight="1" spans="1:4">
      <c r="A33" s="60" t="s">
        <v>45</v>
      </c>
      <c r="B33" s="77">
        <v>505200</v>
      </c>
      <c r="C33" s="60" t="s">
        <v>46</v>
      </c>
      <c r="D33" s="77"/>
    </row>
    <row r="34" ht="16.5" customHeight="1" spans="1:4">
      <c r="A34" s="31" t="s">
        <v>47</v>
      </c>
      <c r="B34" s="77">
        <v>505200</v>
      </c>
      <c r="C34" s="31" t="s">
        <v>47</v>
      </c>
      <c r="D34" s="77"/>
    </row>
    <row r="35" ht="16.5" customHeight="1" spans="1:4">
      <c r="A35" s="31" t="s">
        <v>48</v>
      </c>
      <c r="B35" s="77"/>
      <c r="C35" s="31" t="s">
        <v>49</v>
      </c>
      <c r="D35" s="77"/>
    </row>
    <row r="36" ht="16.5" customHeight="1" spans="1:4">
      <c r="A36" s="190" t="s">
        <v>50</v>
      </c>
      <c r="B36" s="77">
        <v>15502303</v>
      </c>
      <c r="C36" s="190" t="s">
        <v>51</v>
      </c>
      <c r="D36" s="77">
        <v>15502303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2" sqref="A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04" t="s">
        <v>362</v>
      </c>
    </row>
    <row r="2" ht="42" customHeight="1" spans="1:6">
      <c r="A2" s="118" t="str">
        <f>"2026"&amp;"年部门政府性基金预算支出预算表"</f>
        <v>2026年部门政府性基金预算支出预算表</v>
      </c>
      <c r="B2" s="118" t="s">
        <v>363</v>
      </c>
      <c r="C2" s="119"/>
      <c r="D2" s="120"/>
      <c r="E2" s="120"/>
      <c r="F2" s="120"/>
    </row>
    <row r="3" ht="13.5" customHeight="1" spans="1:6">
      <c r="A3" s="4" t="str">
        <f>"单位名称："&amp;"昆明市盘龙区教师进修学校"</f>
        <v>单位名称：昆明市盘龙区教师进修学校</v>
      </c>
      <c r="B3" s="4" t="s">
        <v>364</v>
      </c>
      <c r="C3" s="115"/>
      <c r="D3" s="117"/>
      <c r="E3" s="117"/>
      <c r="F3" s="104" t="s">
        <v>1</v>
      </c>
    </row>
    <row r="4" ht="19.5" customHeight="1" spans="1:6">
      <c r="A4" s="121" t="s">
        <v>181</v>
      </c>
      <c r="B4" s="122" t="s">
        <v>72</v>
      </c>
      <c r="C4" s="121" t="s">
        <v>73</v>
      </c>
      <c r="D4" s="10" t="s">
        <v>365</v>
      </c>
      <c r="E4" s="11"/>
      <c r="F4" s="12"/>
    </row>
    <row r="5" ht="18.75" customHeight="1" spans="1:6">
      <c r="A5" s="123"/>
      <c r="B5" s="124"/>
      <c r="C5" s="123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5" t="s">
        <v>83</v>
      </c>
      <c r="C6" s="67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7" t="s">
        <v>171</v>
      </c>
      <c r="B9" s="127" t="s">
        <v>171</v>
      </c>
      <c r="C9" s="128" t="s">
        <v>171</v>
      </c>
      <c r="D9" s="77"/>
      <c r="E9" s="77"/>
      <c r="F9" s="77"/>
    </row>
    <row r="10" customHeight="1" spans="1:6">
      <c r="A10" t="s">
        <v>366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A15" sqref="A15:Q15"/>
    </sheetView>
  </sheetViews>
  <sheetFormatPr defaultColWidth="9.14166666666667" defaultRowHeight="14.25" customHeight="1"/>
  <cols>
    <col min="1" max="1" width="41.1416666666667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83333333333" customWidth="1"/>
  </cols>
  <sheetData>
    <row r="1" ht="15.75" customHeight="1" spans="1:17">
      <c r="A1" s="79"/>
      <c r="P1" s="2"/>
      <c r="Q1" s="2" t="s">
        <v>367</v>
      </c>
    </row>
    <row r="2" ht="41.25" customHeight="1" spans="1:17">
      <c r="A2" s="65"/>
      <c r="B2" s="3"/>
      <c r="C2" s="3"/>
      <c r="D2" s="3"/>
      <c r="E2" s="3"/>
      <c r="F2" s="3"/>
      <c r="G2" s="3"/>
      <c r="H2" s="3"/>
      <c r="I2" s="3"/>
      <c r="J2" s="3"/>
      <c r="K2" s="65"/>
      <c r="L2" s="3"/>
      <c r="M2" s="3"/>
      <c r="N2" s="65"/>
      <c r="O2" s="3"/>
      <c r="P2" s="65"/>
      <c r="Q2" s="65"/>
    </row>
    <row r="3" ht="18.75" customHeight="1" spans="1:17">
      <c r="A3" s="84" t="str">
        <f>"单位名称："&amp;"昆明市盘龙区教师进修学校"</f>
        <v>单位名称：昆明市盘龙区教师进修学校</v>
      </c>
      <c r="B3" s="6"/>
      <c r="C3" s="6"/>
      <c r="D3" s="6"/>
      <c r="E3" s="6"/>
      <c r="F3" s="6"/>
      <c r="G3" s="6"/>
      <c r="H3" s="6"/>
      <c r="I3" s="6"/>
      <c r="J3" s="6"/>
      <c r="P3" s="7"/>
      <c r="Q3" s="104" t="s">
        <v>1</v>
      </c>
    </row>
    <row r="4" ht="15.75" customHeight="1" spans="1:17">
      <c r="A4" s="86" t="s">
        <v>368</v>
      </c>
      <c r="B4" s="105" t="s">
        <v>369</v>
      </c>
      <c r="C4" s="105" t="s">
        <v>370</v>
      </c>
      <c r="D4" s="105" t="s">
        <v>371</v>
      </c>
      <c r="E4" s="105" t="s">
        <v>372</v>
      </c>
      <c r="F4" s="105" t="s">
        <v>373</v>
      </c>
      <c r="G4" s="87" t="s">
        <v>188</v>
      </c>
      <c r="H4" s="87"/>
      <c r="I4" s="87"/>
      <c r="J4" s="87"/>
      <c r="K4" s="88"/>
      <c r="L4" s="87"/>
      <c r="M4" s="87"/>
      <c r="N4" s="89"/>
      <c r="O4" s="87"/>
      <c r="P4" s="88"/>
      <c r="Q4" s="90"/>
    </row>
    <row r="5" ht="17.25" customHeight="1" spans="1:17">
      <c r="A5" s="91"/>
      <c r="B5" s="92"/>
      <c r="C5" s="92"/>
      <c r="D5" s="92"/>
      <c r="E5" s="92"/>
      <c r="F5" s="92"/>
      <c r="G5" s="92" t="s">
        <v>55</v>
      </c>
      <c r="H5" s="92" t="s">
        <v>58</v>
      </c>
      <c r="I5" s="92" t="s">
        <v>374</v>
      </c>
      <c r="J5" s="92" t="s">
        <v>375</v>
      </c>
      <c r="K5" s="93" t="s">
        <v>376</v>
      </c>
      <c r="L5" s="94" t="s">
        <v>377</v>
      </c>
      <c r="M5" s="94"/>
      <c r="N5" s="95"/>
      <c r="O5" s="94"/>
      <c r="P5" s="96"/>
      <c r="Q5" s="97"/>
    </row>
    <row r="6" ht="54" customHeight="1" spans="1:17">
      <c r="A6" s="97"/>
      <c r="B6" s="98"/>
      <c r="C6" s="98"/>
      <c r="D6" s="98"/>
      <c r="E6" s="98"/>
      <c r="F6" s="98"/>
      <c r="G6" s="98"/>
      <c r="H6" s="98" t="s">
        <v>57</v>
      </c>
      <c r="I6" s="98"/>
      <c r="J6" s="98"/>
      <c r="K6" s="99"/>
      <c r="L6" s="98" t="s">
        <v>57</v>
      </c>
      <c r="M6" s="98" t="s">
        <v>64</v>
      </c>
      <c r="N6" s="97" t="s">
        <v>65</v>
      </c>
      <c r="O6" s="98" t="s">
        <v>66</v>
      </c>
      <c r="P6" s="99" t="s">
        <v>67</v>
      </c>
      <c r="Q6" s="97" t="s">
        <v>68</v>
      </c>
    </row>
    <row r="7" ht="18" customHeight="1" spans="1:17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01" t="s">
        <v>226</v>
      </c>
      <c r="B8" s="107" t="s">
        <v>378</v>
      </c>
      <c r="C8" s="107" t="s">
        <v>379</v>
      </c>
      <c r="D8" s="107" t="s">
        <v>380</v>
      </c>
      <c r="E8" s="108">
        <v>1</v>
      </c>
      <c r="F8" s="77"/>
      <c r="G8" s="77">
        <v>3000</v>
      </c>
      <c r="H8" s="77">
        <v>3000</v>
      </c>
      <c r="I8" s="77"/>
      <c r="J8" s="77"/>
      <c r="K8" s="77"/>
      <c r="L8" s="77"/>
      <c r="M8" s="77"/>
      <c r="N8" s="77"/>
      <c r="O8" s="77"/>
      <c r="P8" s="77"/>
      <c r="Q8" s="77"/>
    </row>
    <row r="9" ht="21" customHeight="1" spans="1:17">
      <c r="A9" s="101" t="s">
        <v>226</v>
      </c>
      <c r="B9" s="107" t="s">
        <v>381</v>
      </c>
      <c r="C9" s="107" t="s">
        <v>382</v>
      </c>
      <c r="D9" s="107" t="s">
        <v>380</v>
      </c>
      <c r="E9" s="108">
        <v>1</v>
      </c>
      <c r="F9" s="77">
        <v>800</v>
      </c>
      <c r="G9" s="77">
        <v>800</v>
      </c>
      <c r="H9" s="77">
        <v>800</v>
      </c>
      <c r="I9" s="77"/>
      <c r="J9" s="77"/>
      <c r="K9" s="77"/>
      <c r="L9" s="77"/>
      <c r="M9" s="77"/>
      <c r="N9" s="77"/>
      <c r="O9" s="77"/>
      <c r="P9" s="77"/>
      <c r="Q9" s="77"/>
    </row>
    <row r="10" ht="21" customHeight="1" spans="1:17">
      <c r="A10" s="101" t="s">
        <v>226</v>
      </c>
      <c r="B10" s="107" t="s">
        <v>383</v>
      </c>
      <c r="C10" s="107" t="s">
        <v>384</v>
      </c>
      <c r="D10" s="107" t="s">
        <v>380</v>
      </c>
      <c r="E10" s="108">
        <v>1</v>
      </c>
      <c r="F10" s="77"/>
      <c r="G10" s="77">
        <v>1800</v>
      </c>
      <c r="H10" s="77">
        <v>1800</v>
      </c>
      <c r="I10" s="77"/>
      <c r="J10" s="77"/>
      <c r="K10" s="77"/>
      <c r="L10" s="77"/>
      <c r="M10" s="77"/>
      <c r="N10" s="77"/>
      <c r="O10" s="77"/>
      <c r="P10" s="77"/>
      <c r="Q10" s="77"/>
    </row>
    <row r="11" ht="21" customHeight="1" spans="1:17">
      <c r="A11" s="101" t="s">
        <v>226</v>
      </c>
      <c r="B11" s="107" t="s">
        <v>385</v>
      </c>
      <c r="C11" s="107" t="s">
        <v>386</v>
      </c>
      <c r="D11" s="107" t="s">
        <v>380</v>
      </c>
      <c r="E11" s="108">
        <v>1</v>
      </c>
      <c r="F11" s="77">
        <v>3000</v>
      </c>
      <c r="G11" s="77">
        <v>3000</v>
      </c>
      <c r="H11" s="77">
        <v>3000</v>
      </c>
      <c r="I11" s="77"/>
      <c r="J11" s="77"/>
      <c r="K11" s="77"/>
      <c r="L11" s="77"/>
      <c r="M11" s="77"/>
      <c r="N11" s="77"/>
      <c r="O11" s="77"/>
      <c r="P11" s="77"/>
      <c r="Q11" s="77"/>
    </row>
    <row r="12" ht="21" customHeight="1" spans="1:17">
      <c r="A12" s="101" t="s">
        <v>226</v>
      </c>
      <c r="B12" s="107" t="s">
        <v>387</v>
      </c>
      <c r="C12" s="107" t="s">
        <v>388</v>
      </c>
      <c r="D12" s="107" t="s">
        <v>380</v>
      </c>
      <c r="E12" s="108">
        <v>1</v>
      </c>
      <c r="F12" s="77">
        <v>30000</v>
      </c>
      <c r="G12" s="77">
        <v>30000</v>
      </c>
      <c r="H12" s="77">
        <v>30000</v>
      </c>
      <c r="I12" s="77"/>
      <c r="J12" s="77"/>
      <c r="K12" s="77"/>
      <c r="L12" s="77"/>
      <c r="M12" s="77"/>
      <c r="N12" s="77"/>
      <c r="O12" s="77"/>
      <c r="P12" s="77"/>
      <c r="Q12" s="77"/>
    </row>
    <row r="13" ht="21" customHeight="1" spans="1:17">
      <c r="A13" s="101" t="s">
        <v>226</v>
      </c>
      <c r="B13" s="107" t="s">
        <v>389</v>
      </c>
      <c r="C13" s="107" t="s">
        <v>390</v>
      </c>
      <c r="D13" s="107" t="s">
        <v>391</v>
      </c>
      <c r="E13" s="108">
        <v>25</v>
      </c>
      <c r="F13" s="77">
        <v>20000</v>
      </c>
      <c r="G13" s="77">
        <v>20000</v>
      </c>
      <c r="H13" s="77">
        <v>20000</v>
      </c>
      <c r="I13" s="77"/>
      <c r="J13" s="77"/>
      <c r="K13" s="77"/>
      <c r="L13" s="77"/>
      <c r="M13" s="77"/>
      <c r="N13" s="77"/>
      <c r="O13" s="77"/>
      <c r="P13" s="77"/>
      <c r="Q13" s="77"/>
    </row>
    <row r="14" ht="21" customHeight="1" spans="1:17">
      <c r="A14" s="109" t="s">
        <v>392</v>
      </c>
      <c r="B14" s="110"/>
      <c r="C14" s="110"/>
      <c r="D14" s="110"/>
      <c r="E14" s="111"/>
      <c r="F14" s="77">
        <v>53800</v>
      </c>
      <c r="G14" s="77">
        <v>58600</v>
      </c>
      <c r="H14" s="77">
        <v>58600</v>
      </c>
      <c r="I14" s="77"/>
      <c r="J14" s="77"/>
      <c r="K14" s="77"/>
      <c r="L14" s="77"/>
      <c r="M14" s="77"/>
      <c r="N14" s="77"/>
      <c r="O14" s="77"/>
      <c r="P14" s="77"/>
      <c r="Q14" s="77"/>
    </row>
    <row r="15" ht="21" customHeight="1" spans="1:17">
      <c r="A15" s="4"/>
      <c r="B15" s="112"/>
      <c r="C15" s="112"/>
      <c r="D15" s="112"/>
      <c r="E15" s="113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</sheetData>
  <mergeCells count="17">
    <mergeCell ref="A2:Q2"/>
    <mergeCell ref="A3:F3"/>
    <mergeCell ref="G4:Q4"/>
    <mergeCell ref="L5:Q5"/>
    <mergeCell ref="A14:E14"/>
    <mergeCell ref="A15:Q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1" sqref="A2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79"/>
      <c r="C1" s="79"/>
      <c r="D1" s="78"/>
      <c r="E1" s="78"/>
      <c r="F1" s="78"/>
      <c r="G1" s="78"/>
      <c r="H1" s="80"/>
      <c r="I1" s="78"/>
      <c r="J1" s="78"/>
      <c r="K1" s="79"/>
      <c r="L1" s="78"/>
      <c r="M1" s="81"/>
      <c r="N1" s="81" t="s">
        <v>393</v>
      </c>
    </row>
    <row r="2" ht="41.25" customHeight="1" spans="1:14">
      <c r="A2" s="222" t="s">
        <v>394</v>
      </c>
      <c r="B2" s="65"/>
      <c r="C2" s="65"/>
      <c r="D2" s="82"/>
      <c r="E2" s="82"/>
      <c r="F2" s="82"/>
      <c r="G2" s="82"/>
      <c r="H2" s="83"/>
      <c r="I2" s="82"/>
      <c r="J2" s="82"/>
      <c r="K2" s="65"/>
      <c r="L2" s="82"/>
      <c r="M2" s="83"/>
      <c r="N2" s="65"/>
    </row>
    <row r="3" ht="22.5" customHeight="1" spans="1:14">
      <c r="A3" s="72" t="s">
        <v>395</v>
      </c>
      <c r="B3" s="84"/>
      <c r="C3" s="84"/>
      <c r="D3" s="73"/>
      <c r="E3" s="73"/>
      <c r="F3" s="73"/>
      <c r="G3" s="73"/>
      <c r="H3" s="80"/>
      <c r="I3" s="78"/>
      <c r="J3" s="78"/>
      <c r="K3" s="79"/>
      <c r="L3" s="78"/>
      <c r="M3" s="85"/>
      <c r="N3" s="81" t="s">
        <v>1</v>
      </c>
    </row>
    <row r="4" ht="24" customHeight="1" spans="1:14">
      <c r="A4" s="9" t="s">
        <v>368</v>
      </c>
      <c r="B4" s="86" t="s">
        <v>396</v>
      </c>
      <c r="C4" s="86" t="s">
        <v>397</v>
      </c>
      <c r="D4" s="87" t="s">
        <v>188</v>
      </c>
      <c r="E4" s="87"/>
      <c r="F4" s="87"/>
      <c r="G4" s="87"/>
      <c r="H4" s="88"/>
      <c r="I4" s="87"/>
      <c r="J4" s="87"/>
      <c r="K4" s="89"/>
      <c r="L4" s="87"/>
      <c r="M4" s="88"/>
      <c r="N4" s="90"/>
    </row>
    <row r="5" ht="24" customHeight="1" spans="1:14">
      <c r="A5" s="14"/>
      <c r="B5" s="91"/>
      <c r="C5" s="91"/>
      <c r="D5" s="92" t="s">
        <v>55</v>
      </c>
      <c r="E5" s="92" t="s">
        <v>58</v>
      </c>
      <c r="F5" s="92" t="s">
        <v>374</v>
      </c>
      <c r="G5" s="92" t="s">
        <v>375</v>
      </c>
      <c r="H5" s="93" t="s">
        <v>376</v>
      </c>
      <c r="I5" s="94" t="s">
        <v>377</v>
      </c>
      <c r="J5" s="94"/>
      <c r="K5" s="95"/>
      <c r="L5" s="94"/>
      <c r="M5" s="96"/>
      <c r="N5" s="97"/>
    </row>
    <row r="6" ht="54" customHeight="1" spans="1:14">
      <c r="A6" s="17"/>
      <c r="B6" s="97"/>
      <c r="C6" s="97"/>
      <c r="D6" s="98"/>
      <c r="E6" s="98" t="s">
        <v>57</v>
      </c>
      <c r="F6" s="98"/>
      <c r="G6" s="98"/>
      <c r="H6" s="99"/>
      <c r="I6" s="98" t="s">
        <v>57</v>
      </c>
      <c r="J6" s="98" t="s">
        <v>64</v>
      </c>
      <c r="K6" s="97" t="s">
        <v>65</v>
      </c>
      <c r="L6" s="98" t="s">
        <v>66</v>
      </c>
      <c r="M6" s="99" t="s">
        <v>67</v>
      </c>
      <c r="N6" s="97" t="s">
        <v>68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0"/>
      <c r="B8" s="101"/>
      <c r="C8" s="101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ht="21" customHeight="1" spans="1:14">
      <c r="A9" s="101"/>
      <c r="B9" s="101"/>
      <c r="C9" s="101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ht="21" customHeight="1" spans="1:14">
      <c r="A10" s="101"/>
      <c r="B10" s="101"/>
      <c r="C10" s="101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ht="21" customHeight="1" spans="1:14">
      <c r="A11" s="102" t="s">
        <v>171</v>
      </c>
      <c r="B11" s="103"/>
      <c r="C11" s="10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customHeight="1" spans="1:14">
      <c r="A12" t="s">
        <v>398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70"/>
      <c r="E1" s="2" t="s">
        <v>399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"单位名称："&amp;"昆明市盘龙区教师进修学校"</f>
        <v>单位名称：昆明市盘龙区教师进修学校</v>
      </c>
      <c r="B3" s="73"/>
      <c r="C3" s="73"/>
      <c r="D3" s="74"/>
      <c r="E3" s="7" t="s">
        <v>1</v>
      </c>
    </row>
    <row r="4" ht="19.5" customHeight="1" spans="1:5">
      <c r="A4" s="25" t="s">
        <v>400</v>
      </c>
      <c r="B4" s="10" t="s">
        <v>188</v>
      </c>
      <c r="C4" s="11"/>
      <c r="D4" s="11"/>
      <c r="E4" s="67" t="s">
        <v>401</v>
      </c>
    </row>
    <row r="5" ht="40.5" customHeight="1" spans="1:5">
      <c r="A5" s="18"/>
      <c r="B5" s="26" t="s">
        <v>55</v>
      </c>
      <c r="C5" s="9" t="s">
        <v>58</v>
      </c>
      <c r="D5" s="75" t="s">
        <v>374</v>
      </c>
      <c r="E5" s="27" t="s">
        <v>402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7">
        <v>5</v>
      </c>
    </row>
    <row r="7" ht="19.5" customHeight="1" spans="1:5">
      <c r="A7" s="28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5">
      <c r="A9" t="s">
        <v>403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7" sqref="B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83333333333" customWidth="1"/>
  </cols>
  <sheetData>
    <row r="1" ht="16.5" customHeight="1" spans="1:10">
      <c r="J1" s="2" t="s">
        <v>404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"单位名称："&amp;"昆明市盘龙区教师进修学校"</f>
        <v>单位名称：昆明市盘龙区教师进修学校</v>
      </c>
    </row>
    <row r="4" ht="44.25" customHeight="1" spans="1:10">
      <c r="A4" s="66" t="s">
        <v>281</v>
      </c>
      <c r="B4" s="66" t="s">
        <v>282</v>
      </c>
      <c r="C4" s="66" t="s">
        <v>283</v>
      </c>
      <c r="D4" s="66" t="s">
        <v>284</v>
      </c>
      <c r="E4" s="66" t="s">
        <v>285</v>
      </c>
      <c r="F4" s="67" t="s">
        <v>286</v>
      </c>
      <c r="G4" s="66" t="s">
        <v>287</v>
      </c>
      <c r="H4" s="67" t="s">
        <v>288</v>
      </c>
      <c r="I4" s="67" t="s">
        <v>289</v>
      </c>
      <c r="J4" s="66" t="s">
        <v>290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8"/>
      <c r="B6" s="68"/>
      <c r="C6" s="68"/>
      <c r="D6" s="68"/>
      <c r="E6" s="50"/>
      <c r="F6" s="69"/>
      <c r="G6" s="50"/>
      <c r="H6" s="69"/>
      <c r="I6" s="69"/>
      <c r="J6" s="50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0">
      <c r="A8" t="s">
        <v>405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25" sqref="B25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5" t="s">
        <v>406</v>
      </c>
      <c r="B1" s="36"/>
      <c r="C1" s="37"/>
      <c r="D1" s="37"/>
      <c r="E1" s="37"/>
      <c r="F1" s="36"/>
      <c r="G1" s="36"/>
      <c r="H1" s="37"/>
    </row>
    <row r="2" ht="41.25" customHeight="1" spans="1:8">
      <c r="A2" s="38" t="s">
        <v>407</v>
      </c>
      <c r="B2" s="39"/>
      <c r="C2" s="40"/>
      <c r="D2" s="40"/>
      <c r="E2" s="40"/>
      <c r="F2" s="39"/>
      <c r="G2" s="39"/>
      <c r="H2" s="40"/>
    </row>
    <row r="3" customFormat="1" customHeight="1" spans="1:8">
      <c r="A3" s="41" t="s">
        <v>408</v>
      </c>
      <c r="C3" s="42"/>
      <c r="E3" s="40"/>
      <c r="F3" s="39"/>
      <c r="G3" s="39"/>
      <c r="H3" s="43" t="s">
        <v>1</v>
      </c>
    </row>
    <row r="4" ht="28.5" customHeight="1" spans="1:8">
      <c r="A4" s="44" t="s">
        <v>181</v>
      </c>
      <c r="B4" s="45" t="s">
        <v>409</v>
      </c>
      <c r="C4" s="44" t="s">
        <v>410</v>
      </c>
      <c r="D4" s="44" t="s">
        <v>411</v>
      </c>
      <c r="E4" s="44" t="s">
        <v>412</v>
      </c>
      <c r="F4" s="46" t="s">
        <v>413</v>
      </c>
      <c r="G4" s="27"/>
      <c r="H4" s="44"/>
    </row>
    <row r="5" ht="21" customHeight="1" spans="1:8">
      <c r="A5" s="45"/>
      <c r="B5" s="47"/>
      <c r="C5" s="48"/>
      <c r="D5" s="47"/>
      <c r="E5" s="47"/>
      <c r="F5" s="46" t="s">
        <v>372</v>
      </c>
      <c r="G5" s="46" t="s">
        <v>414</v>
      </c>
      <c r="H5" s="46" t="s">
        <v>415</v>
      </c>
    </row>
    <row r="6" ht="17.25" customHeight="1" spans="1:8">
      <c r="A6" s="49" t="s">
        <v>82</v>
      </c>
      <c r="B6" s="49">
        <v>2</v>
      </c>
      <c r="C6" s="50">
        <v>3</v>
      </c>
      <c r="D6" s="49">
        <v>4</v>
      </c>
      <c r="E6" s="51">
        <v>5</v>
      </c>
      <c r="F6" s="52">
        <v>6</v>
      </c>
      <c r="G6" s="50">
        <v>7</v>
      </c>
      <c r="H6" s="50">
        <v>8</v>
      </c>
    </row>
    <row r="7" ht="19.5" customHeight="1" spans="1:8">
      <c r="A7" s="53"/>
      <c r="B7" s="31"/>
      <c r="C7" s="28"/>
      <c r="D7" s="20"/>
      <c r="E7" s="52"/>
      <c r="F7" s="54"/>
      <c r="G7" s="55"/>
      <c r="H7" s="55"/>
    </row>
    <row r="8" ht="19.5" customHeight="1" spans="1:8">
      <c r="A8" s="53"/>
      <c r="B8" s="31"/>
      <c r="C8" s="28"/>
      <c r="D8" s="20"/>
      <c r="E8" s="52"/>
      <c r="F8" s="54"/>
      <c r="G8" s="55"/>
      <c r="H8" s="55"/>
    </row>
    <row r="9" ht="19.5" customHeight="1" spans="1:8">
      <c r="A9" s="56" t="s">
        <v>55</v>
      </c>
      <c r="B9" s="57"/>
      <c r="C9" s="58"/>
      <c r="D9" s="59"/>
      <c r="E9" s="59"/>
      <c r="F9" s="54"/>
      <c r="G9" s="55"/>
      <c r="H9" s="55"/>
    </row>
    <row r="10" ht="19.5" customHeight="1" spans="1:8">
      <c r="A10" s="60" t="s">
        <v>416</v>
      </c>
      <c r="B10" s="57"/>
      <c r="C10" s="58"/>
      <c r="D10" s="61"/>
      <c r="E10" s="61"/>
      <c r="F10" s="62"/>
      <c r="G10" s="63"/>
      <c r="H10" s="63"/>
    </row>
    <row r="11" customHeight="1" spans="1:8">
      <c r="A11" t="s">
        <v>417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416666666667" customWidth="1"/>
    <col min="3" max="3" width="23.8583333333333" customWidth="1"/>
    <col min="4" max="4" width="11.1416666666667" customWidth="1"/>
    <col min="5" max="5" width="17.7083333333333" customWidth="1"/>
    <col min="6" max="6" width="9.85833333333333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418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"单位名称："&amp;"昆明市盘龙区教师进修学校"</f>
        <v>单位名称：昆明市盘龙区教师进修学校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254</v>
      </c>
      <c r="B4" s="8" t="s">
        <v>183</v>
      </c>
      <c r="C4" s="8" t="s">
        <v>255</v>
      </c>
      <c r="D4" s="9" t="s">
        <v>184</v>
      </c>
      <c r="E4" s="9" t="s">
        <v>185</v>
      </c>
      <c r="F4" s="9" t="s">
        <v>186</v>
      </c>
      <c r="G4" s="9" t="s">
        <v>187</v>
      </c>
      <c r="H4" s="25" t="s">
        <v>55</v>
      </c>
      <c r="I4" s="10" t="s">
        <v>419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0"/>
      <c r="J8" s="30"/>
      <c r="K8" s="29"/>
    </row>
    <row r="9" ht="18.75" customHeight="1" spans="1:11">
      <c r="A9" s="31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2" t="s">
        <v>171</v>
      </c>
      <c r="B10" s="33"/>
      <c r="C10" s="33"/>
      <c r="D10" s="33"/>
      <c r="E10" s="33"/>
      <c r="F10" s="33"/>
      <c r="G10" s="34"/>
      <c r="H10" s="21"/>
      <c r="I10" s="21"/>
      <c r="J10" s="21"/>
      <c r="K10" s="29"/>
    </row>
    <row r="11" customHeight="1" spans="1:11">
      <c r="A11" t="s">
        <v>420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B17" sqref="B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83333333333" customWidth="1"/>
  </cols>
  <sheetData>
    <row r="1" ht="13.5" customHeight="1" spans="1:7">
      <c r="D1" s="1"/>
      <c r="G1" s="2" t="s">
        <v>421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"单位名称："&amp;"昆明市盘龙区教师进修学校"</f>
        <v>单位名称：昆明市盘龙区教师进修学校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255</v>
      </c>
      <c r="B4" s="8" t="s">
        <v>254</v>
      </c>
      <c r="C4" s="8" t="s">
        <v>183</v>
      </c>
      <c r="D4" s="9" t="s">
        <v>422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423</v>
      </c>
      <c r="C8" s="20" t="s">
        <v>267</v>
      </c>
      <c r="D8" s="20" t="s">
        <v>424</v>
      </c>
      <c r="E8" s="21">
        <v>200000</v>
      </c>
      <c r="F8" s="21"/>
      <c r="G8" s="21"/>
    </row>
    <row r="9" ht="18.75" customHeight="1" spans="1:7">
      <c r="A9" s="20" t="s">
        <v>70</v>
      </c>
      <c r="B9" s="20" t="s">
        <v>423</v>
      </c>
      <c r="C9" s="20" t="s">
        <v>273</v>
      </c>
      <c r="D9" s="20" t="s">
        <v>424</v>
      </c>
      <c r="E9" s="21">
        <v>170000</v>
      </c>
      <c r="F9" s="21"/>
      <c r="G9" s="21"/>
    </row>
    <row r="10" ht="18.75" customHeight="1" spans="1:7">
      <c r="A10" s="20" t="s">
        <v>70</v>
      </c>
      <c r="B10" s="20" t="s">
        <v>423</v>
      </c>
      <c r="C10" s="20" t="s">
        <v>277</v>
      </c>
      <c r="D10" s="20" t="s">
        <v>424</v>
      </c>
      <c r="E10" s="21">
        <v>893600</v>
      </c>
      <c r="F10" s="21"/>
      <c r="G10" s="21"/>
    </row>
    <row r="11" ht="18.75" customHeight="1" spans="1:7">
      <c r="A11" s="22" t="s">
        <v>55</v>
      </c>
      <c r="B11" s="23" t="s">
        <v>425</v>
      </c>
      <c r="C11" s="23"/>
      <c r="D11" s="24"/>
      <c r="E11" s="21">
        <v>1263600</v>
      </c>
      <c r="F11" s="21"/>
      <c r="G11" s="21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3" t="s">
        <v>52</v>
      </c>
    </row>
    <row r="2" ht="41.25" customHeight="1" spans="1:19">
      <c r="A2" s="38" t="str">
        <f>"2026"&amp;"年部门收入预算表"</f>
        <v>2026年部门收入预算表</v>
      </c>
    </row>
    <row r="3" ht="17.25" customHeight="1" spans="1:19">
      <c r="A3" s="41" t="str">
        <f>"单位名称："&amp;"昆明市盘龙区教师进修学校"</f>
        <v>单位名称：昆明市盘龙区教师进修学校</v>
      </c>
      <c r="S3" s="42" t="s">
        <v>1</v>
      </c>
    </row>
    <row r="4" ht="21.75" customHeight="1" spans="1:19">
      <c r="A4" s="206" t="s">
        <v>53</v>
      </c>
      <c r="B4" s="207" t="s">
        <v>54</v>
      </c>
      <c r="C4" s="207" t="s">
        <v>55</v>
      </c>
      <c r="D4" s="208" t="s">
        <v>56</v>
      </c>
      <c r="E4" s="208"/>
      <c r="F4" s="208"/>
      <c r="G4" s="208"/>
      <c r="H4" s="208"/>
      <c r="I4" s="127"/>
      <c r="J4" s="208"/>
      <c r="K4" s="208"/>
      <c r="L4" s="208"/>
      <c r="M4" s="208"/>
      <c r="N4" s="209"/>
      <c r="O4" s="208" t="s">
        <v>45</v>
      </c>
      <c r="P4" s="208"/>
      <c r="Q4" s="208"/>
      <c r="R4" s="208"/>
      <c r="S4" s="209"/>
    </row>
    <row r="5" ht="27" customHeight="1" spans="1:19">
      <c r="A5" s="210"/>
      <c r="B5" s="211"/>
      <c r="C5" s="211"/>
      <c r="D5" s="211" t="s">
        <v>57</v>
      </c>
      <c r="E5" s="211" t="s">
        <v>58</v>
      </c>
      <c r="F5" s="211" t="s">
        <v>59</v>
      </c>
      <c r="G5" s="211" t="s">
        <v>60</v>
      </c>
      <c r="H5" s="211" t="s">
        <v>61</v>
      </c>
      <c r="I5" s="212" t="s">
        <v>62</v>
      </c>
      <c r="J5" s="213"/>
      <c r="K5" s="213"/>
      <c r="L5" s="213"/>
      <c r="M5" s="213"/>
      <c r="N5" s="214"/>
      <c r="O5" s="211" t="s">
        <v>57</v>
      </c>
      <c r="P5" s="211" t="s">
        <v>58</v>
      </c>
      <c r="Q5" s="211" t="s">
        <v>59</v>
      </c>
      <c r="R5" s="211" t="s">
        <v>60</v>
      </c>
      <c r="S5" s="211" t="s">
        <v>63</v>
      </c>
    </row>
    <row r="6" ht="30" customHeight="1" spans="1:19">
      <c r="A6" s="215"/>
      <c r="B6" s="216"/>
      <c r="C6" s="217"/>
      <c r="D6" s="217"/>
      <c r="E6" s="217"/>
      <c r="F6" s="217"/>
      <c r="G6" s="217"/>
      <c r="H6" s="217"/>
      <c r="I6" s="69" t="s">
        <v>57</v>
      </c>
      <c r="J6" s="214" t="s">
        <v>64</v>
      </c>
      <c r="K6" s="214" t="s">
        <v>65</v>
      </c>
      <c r="L6" s="214" t="s">
        <v>66</v>
      </c>
      <c r="M6" s="214" t="s">
        <v>67</v>
      </c>
      <c r="N6" s="214" t="s">
        <v>68</v>
      </c>
      <c r="O6" s="218"/>
      <c r="P6" s="218"/>
      <c r="Q6" s="218"/>
      <c r="R6" s="218"/>
      <c r="S6" s="217"/>
    </row>
    <row r="7" ht="15" customHeight="1" spans="1:19">
      <c r="A7" s="219">
        <v>1</v>
      </c>
      <c r="B7" s="219">
        <v>2</v>
      </c>
      <c r="C7" s="219">
        <v>3</v>
      </c>
      <c r="D7" s="219">
        <v>4</v>
      </c>
      <c r="E7" s="219">
        <v>5</v>
      </c>
      <c r="F7" s="219">
        <v>6</v>
      </c>
      <c r="G7" s="219">
        <v>7</v>
      </c>
      <c r="H7" s="219">
        <v>8</v>
      </c>
      <c r="I7" s="69">
        <v>9</v>
      </c>
      <c r="J7" s="219">
        <v>10</v>
      </c>
      <c r="K7" s="219">
        <v>11</v>
      </c>
      <c r="L7" s="219">
        <v>12</v>
      </c>
      <c r="M7" s="219">
        <v>13</v>
      </c>
      <c r="N7" s="219">
        <v>14</v>
      </c>
      <c r="O7" s="219">
        <v>15</v>
      </c>
      <c r="P7" s="219">
        <v>16</v>
      </c>
      <c r="Q7" s="219">
        <v>17</v>
      </c>
      <c r="R7" s="219">
        <v>18</v>
      </c>
      <c r="S7" s="219">
        <v>19</v>
      </c>
    </row>
    <row r="8" ht="18" customHeight="1" spans="1:19">
      <c r="A8" s="20" t="s">
        <v>69</v>
      </c>
      <c r="B8" s="20" t="s">
        <v>70</v>
      </c>
      <c r="C8" s="77">
        <v>15502303</v>
      </c>
      <c r="D8" s="77">
        <f>13887832+1109271</f>
        <v>14997103</v>
      </c>
      <c r="E8" s="77">
        <v>13887832</v>
      </c>
      <c r="F8" s="77"/>
      <c r="G8" s="77"/>
      <c r="H8" s="77"/>
      <c r="I8" s="77">
        <v>1109271</v>
      </c>
      <c r="J8" s="77"/>
      <c r="K8" s="77"/>
      <c r="L8" s="77"/>
      <c r="M8" s="77"/>
      <c r="N8" s="77">
        <v>1109271</v>
      </c>
      <c r="O8" s="77">
        <v>505200</v>
      </c>
      <c r="P8" s="77">
        <v>505200</v>
      </c>
      <c r="Q8" s="77"/>
      <c r="R8" s="77"/>
      <c r="S8" s="77"/>
    </row>
    <row r="9" ht="18" customHeight="1" spans="1:19">
      <c r="A9" s="45" t="s">
        <v>55</v>
      </c>
      <c r="B9" s="220"/>
      <c r="C9" s="77">
        <v>15502303</v>
      </c>
      <c r="D9" s="77">
        <f>13887832+1109271</f>
        <v>14997103</v>
      </c>
      <c r="E9" s="77">
        <v>13887832</v>
      </c>
      <c r="F9" s="77"/>
      <c r="G9" s="77"/>
      <c r="H9" s="77"/>
      <c r="I9" s="77">
        <v>1109271</v>
      </c>
      <c r="J9" s="77"/>
      <c r="K9" s="77"/>
      <c r="L9" s="77"/>
      <c r="M9" s="77"/>
      <c r="N9" s="77">
        <v>1109271</v>
      </c>
      <c r="O9" s="77">
        <v>505200</v>
      </c>
      <c r="P9" s="77">
        <v>505200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3" sqref="A1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2" t="s">
        <v>71</v>
      </c>
    </row>
    <row r="2" ht="41.25" customHeight="1" spans="1:15">
      <c r="A2" s="38" t="str">
        <f>"2026"&amp;"年部门支出预算表"</f>
        <v>2026年部门支出预算表</v>
      </c>
    </row>
    <row r="3" ht="17.25" customHeight="1" spans="1:15">
      <c r="A3" s="41" t="str">
        <f>"单位名称："&amp;"昆明市盘龙区教师进修学校"</f>
        <v>单位名称：昆明市盘龙区教师进修学校</v>
      </c>
      <c r="O3" s="42" t="s">
        <v>1</v>
      </c>
    </row>
    <row r="4" ht="27" customHeight="1" spans="1:15">
      <c r="A4" s="192" t="s">
        <v>72</v>
      </c>
      <c r="B4" s="192" t="s">
        <v>73</v>
      </c>
      <c r="C4" s="192" t="s">
        <v>55</v>
      </c>
      <c r="D4" s="193" t="s">
        <v>58</v>
      </c>
      <c r="E4" s="194"/>
      <c r="F4" s="195"/>
      <c r="G4" s="196" t="s">
        <v>59</v>
      </c>
      <c r="H4" s="196" t="s">
        <v>60</v>
      </c>
      <c r="I4" s="196" t="s">
        <v>74</v>
      </c>
      <c r="J4" s="193" t="s">
        <v>62</v>
      </c>
      <c r="K4" s="194"/>
      <c r="L4" s="194"/>
      <c r="M4" s="194"/>
      <c r="N4" s="197"/>
      <c r="O4" s="198"/>
    </row>
    <row r="5" ht="42" customHeight="1" spans="1:15">
      <c r="A5" s="199"/>
      <c r="B5" s="199"/>
      <c r="C5" s="200"/>
      <c r="D5" s="201" t="s">
        <v>57</v>
      </c>
      <c r="E5" s="201" t="s">
        <v>75</v>
      </c>
      <c r="F5" s="201" t="s">
        <v>76</v>
      </c>
      <c r="G5" s="200"/>
      <c r="H5" s="200"/>
      <c r="I5" s="202"/>
      <c r="J5" s="201" t="s">
        <v>57</v>
      </c>
      <c r="K5" s="186" t="s">
        <v>77</v>
      </c>
      <c r="L5" s="186" t="s">
        <v>78</v>
      </c>
      <c r="M5" s="186" t="s">
        <v>79</v>
      </c>
      <c r="N5" s="186" t="s">
        <v>80</v>
      </c>
      <c r="O5" s="186" t="s">
        <v>81</v>
      </c>
    </row>
    <row r="6" ht="18" customHeight="1" spans="1:15">
      <c r="A6" s="49" t="s">
        <v>82</v>
      </c>
      <c r="B6" s="49" t="s">
        <v>83</v>
      </c>
      <c r="C6" s="49" t="s">
        <v>84</v>
      </c>
      <c r="D6" s="52" t="s">
        <v>85</v>
      </c>
      <c r="E6" s="52" t="s">
        <v>86</v>
      </c>
      <c r="F6" s="52" t="s">
        <v>87</v>
      </c>
      <c r="G6" s="52" t="s">
        <v>88</v>
      </c>
      <c r="H6" s="52" t="s">
        <v>89</v>
      </c>
      <c r="I6" s="52" t="s">
        <v>90</v>
      </c>
      <c r="J6" s="52" t="s">
        <v>91</v>
      </c>
      <c r="K6" s="52" t="s">
        <v>92</v>
      </c>
      <c r="L6" s="52" t="s">
        <v>93</v>
      </c>
      <c r="M6" s="52" t="s">
        <v>94</v>
      </c>
      <c r="N6" s="49" t="s">
        <v>95</v>
      </c>
      <c r="O6" s="52" t="s">
        <v>96</v>
      </c>
    </row>
    <row r="7" ht="21" customHeight="1" spans="1:15">
      <c r="A7" s="53" t="s">
        <v>97</v>
      </c>
      <c r="B7" s="53" t="s">
        <v>98</v>
      </c>
      <c r="C7" s="77">
        <v>11508491</v>
      </c>
      <c r="D7" s="77">
        <v>10399220</v>
      </c>
      <c r="E7" s="77">
        <v>8630420</v>
      </c>
      <c r="F7" s="77">
        <v>1768800</v>
      </c>
      <c r="G7" s="77"/>
      <c r="H7" s="77"/>
      <c r="I7" s="77"/>
      <c r="J7" s="77">
        <v>1109271</v>
      </c>
      <c r="K7" s="77"/>
      <c r="L7" s="77"/>
      <c r="M7" s="77"/>
      <c r="N7" s="77"/>
      <c r="O7" s="77">
        <v>1109271</v>
      </c>
    </row>
    <row r="8" ht="21" customHeight="1" spans="1:15">
      <c r="A8" s="203" t="s">
        <v>99</v>
      </c>
      <c r="B8" s="203" t="s">
        <v>100</v>
      </c>
      <c r="C8" s="77">
        <v>2878071</v>
      </c>
      <c r="D8" s="77">
        <v>1768800</v>
      </c>
      <c r="E8" s="77"/>
      <c r="F8" s="77">
        <v>1768800</v>
      </c>
      <c r="G8" s="77"/>
      <c r="H8" s="77"/>
      <c r="I8" s="77"/>
      <c r="J8" s="77">
        <v>1109271</v>
      </c>
      <c r="K8" s="77"/>
      <c r="L8" s="77"/>
      <c r="M8" s="77"/>
      <c r="N8" s="77"/>
      <c r="O8" s="77">
        <v>1109271</v>
      </c>
    </row>
    <row r="9" ht="21" customHeight="1" spans="1:15">
      <c r="A9" s="204">
        <v>2050299</v>
      </c>
      <c r="B9" s="204" t="s">
        <v>101</v>
      </c>
      <c r="C9" s="77">
        <v>2878071</v>
      </c>
      <c r="D9" s="77">
        <v>1768800</v>
      </c>
      <c r="E9" s="77"/>
      <c r="F9" s="77">
        <v>1768800</v>
      </c>
      <c r="G9" s="77"/>
      <c r="H9" s="77"/>
      <c r="I9" s="77"/>
      <c r="J9" s="77">
        <v>1109271</v>
      </c>
      <c r="K9" s="77"/>
      <c r="L9" s="77"/>
      <c r="M9" s="77"/>
      <c r="N9" s="77"/>
      <c r="O9" s="77">
        <v>1109271</v>
      </c>
    </row>
    <row r="10" ht="21" customHeight="1" spans="1:15">
      <c r="A10" s="203" t="s">
        <v>102</v>
      </c>
      <c r="B10" s="203" t="s">
        <v>103</v>
      </c>
      <c r="C10" s="77">
        <v>8630420</v>
      </c>
      <c r="D10" s="77">
        <v>8630420</v>
      </c>
      <c r="E10" s="77">
        <v>8630420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204">
        <v>2050801</v>
      </c>
      <c r="B11" s="204" t="s">
        <v>104</v>
      </c>
      <c r="C11" s="77">
        <v>8630420</v>
      </c>
      <c r="D11" s="77">
        <v>8630420</v>
      </c>
      <c r="E11" s="77">
        <v>8630420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53" t="s">
        <v>105</v>
      </c>
      <c r="B12" s="53" t="s">
        <v>106</v>
      </c>
      <c r="C12" s="77">
        <v>2237288</v>
      </c>
      <c r="D12" s="77">
        <v>2237288</v>
      </c>
      <c r="E12" s="77">
        <v>2237288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203" t="s">
        <v>107</v>
      </c>
      <c r="B13" s="203" t="s">
        <v>108</v>
      </c>
      <c r="C13" s="77">
        <v>2237288</v>
      </c>
      <c r="D13" s="77">
        <v>2237288</v>
      </c>
      <c r="E13" s="77">
        <v>2237288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204">
        <v>2080502</v>
      </c>
      <c r="B14" s="204" t="s">
        <v>109</v>
      </c>
      <c r="C14" s="77">
        <v>958800</v>
      </c>
      <c r="D14" s="77">
        <v>958800</v>
      </c>
      <c r="E14" s="77">
        <v>958800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204">
        <v>2080505</v>
      </c>
      <c r="B15" s="204" t="s">
        <v>110</v>
      </c>
      <c r="C15" s="77">
        <v>783804</v>
      </c>
      <c r="D15" s="77">
        <v>783804</v>
      </c>
      <c r="E15" s="77">
        <v>783804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204">
        <v>2080506</v>
      </c>
      <c r="B16" s="204" t="s">
        <v>111</v>
      </c>
      <c r="C16" s="77">
        <v>494684</v>
      </c>
      <c r="D16" s="77">
        <v>494684</v>
      </c>
      <c r="E16" s="77">
        <v>494684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53" t="s">
        <v>112</v>
      </c>
      <c r="B17" s="53" t="s">
        <v>113</v>
      </c>
      <c r="C17" s="77">
        <v>854640</v>
      </c>
      <c r="D17" s="77">
        <v>854640</v>
      </c>
      <c r="E17" s="77">
        <v>854640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203" t="s">
        <v>114</v>
      </c>
      <c r="B18" s="203" t="s">
        <v>115</v>
      </c>
      <c r="C18" s="77">
        <v>854640</v>
      </c>
      <c r="D18" s="77">
        <v>854640</v>
      </c>
      <c r="E18" s="77">
        <v>854640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204">
        <v>2101102</v>
      </c>
      <c r="B19" s="204" t="s">
        <v>116</v>
      </c>
      <c r="C19" s="77">
        <v>408912</v>
      </c>
      <c r="D19" s="77">
        <v>408912</v>
      </c>
      <c r="E19" s="77">
        <v>408912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204">
        <v>2101103</v>
      </c>
      <c r="B20" s="204" t="s">
        <v>117</v>
      </c>
      <c r="C20" s="77">
        <v>391158</v>
      </c>
      <c r="D20" s="77">
        <v>391158</v>
      </c>
      <c r="E20" s="77">
        <v>391158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204">
        <v>2101199</v>
      </c>
      <c r="B21" s="204" t="s">
        <v>118</v>
      </c>
      <c r="C21" s="77">
        <v>54570</v>
      </c>
      <c r="D21" s="77">
        <v>54570</v>
      </c>
      <c r="E21" s="77">
        <v>54570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53" t="s">
        <v>119</v>
      </c>
      <c r="B22" s="53" t="s">
        <v>120</v>
      </c>
      <c r="C22" s="77">
        <v>901884</v>
      </c>
      <c r="D22" s="77">
        <v>901884</v>
      </c>
      <c r="E22" s="77">
        <v>901884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203" t="s">
        <v>121</v>
      </c>
      <c r="B23" s="203" t="s">
        <v>122</v>
      </c>
      <c r="C23" s="77">
        <v>901884</v>
      </c>
      <c r="D23" s="77">
        <v>901884</v>
      </c>
      <c r="E23" s="77">
        <v>901884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204">
        <v>2210201</v>
      </c>
      <c r="B24" s="204" t="s">
        <v>123</v>
      </c>
      <c r="C24" s="77">
        <v>901884</v>
      </c>
      <c r="D24" s="77">
        <v>901884</v>
      </c>
      <c r="E24" s="77">
        <v>901884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205" t="s">
        <v>55</v>
      </c>
      <c r="B25" s="34"/>
      <c r="C25" s="77">
        <v>15502303</v>
      </c>
      <c r="D25" s="77">
        <v>14393032</v>
      </c>
      <c r="E25" s="77">
        <v>12624232</v>
      </c>
      <c r="F25" s="77">
        <v>1768800</v>
      </c>
      <c r="G25" s="77"/>
      <c r="H25" s="77"/>
      <c r="I25" s="77"/>
      <c r="J25" s="77">
        <v>1109271</v>
      </c>
      <c r="K25" s="77"/>
      <c r="L25" s="77"/>
      <c r="M25" s="77"/>
      <c r="N25" s="77"/>
      <c r="O25" s="77">
        <v>1109271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11" sqref="D1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9"/>
      <c r="B1" s="42"/>
      <c r="C1" s="42"/>
      <c r="D1" s="42" t="s">
        <v>124</v>
      </c>
    </row>
    <row r="2" ht="41.25" customHeight="1" spans="1:4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"单位名称："&amp;"昆明市盘龙区教师进修学校"</f>
        <v>单位名称：昆明市盘龙区教师进修学校</v>
      </c>
      <c r="B3" s="185"/>
      <c r="D3" s="42" t="s">
        <v>1</v>
      </c>
    </row>
    <row r="4" ht="17.25" customHeight="1" spans="1:4">
      <c r="A4" s="186" t="s">
        <v>2</v>
      </c>
      <c r="B4" s="187"/>
      <c r="C4" s="186" t="s">
        <v>3</v>
      </c>
      <c r="D4" s="187"/>
    </row>
    <row r="5" ht="18.75" customHeight="1" spans="1:4">
      <c r="A5" s="186" t="s">
        <v>4</v>
      </c>
      <c r="B5" s="186" t="s">
        <v>5</v>
      </c>
      <c r="C5" s="186" t="s">
        <v>6</v>
      </c>
      <c r="D5" s="186" t="s">
        <v>5</v>
      </c>
    </row>
    <row r="6" ht="16.5" customHeight="1" spans="1:4">
      <c r="A6" s="188" t="s">
        <v>125</v>
      </c>
      <c r="B6" s="77">
        <v>13887832</v>
      </c>
      <c r="C6" s="188" t="s">
        <v>126</v>
      </c>
      <c r="D6" s="77">
        <v>14393032</v>
      </c>
    </row>
    <row r="7" ht="16.5" customHeight="1" spans="1:4">
      <c r="A7" s="188" t="s">
        <v>127</v>
      </c>
      <c r="B7" s="77">
        <v>13887832</v>
      </c>
      <c r="C7" s="188" t="s">
        <v>128</v>
      </c>
      <c r="D7" s="77"/>
    </row>
    <row r="8" ht="16.5" customHeight="1" spans="1:4">
      <c r="A8" s="188" t="s">
        <v>129</v>
      </c>
      <c r="B8" s="77"/>
      <c r="C8" s="188" t="s">
        <v>130</v>
      </c>
      <c r="D8" s="77"/>
    </row>
    <row r="9" ht="16.5" customHeight="1" spans="1:4">
      <c r="A9" s="188" t="s">
        <v>131</v>
      </c>
      <c r="B9" s="77"/>
      <c r="C9" s="188" t="s">
        <v>132</v>
      </c>
      <c r="D9" s="77"/>
    </row>
    <row r="10" ht="16.5" customHeight="1" spans="1:4">
      <c r="A10" s="188" t="s">
        <v>133</v>
      </c>
      <c r="B10" s="77">
        <v>505200</v>
      </c>
      <c r="C10" s="188" t="s">
        <v>134</v>
      </c>
      <c r="D10" s="77"/>
    </row>
    <row r="11" ht="16.5" customHeight="1" spans="1:4">
      <c r="A11" s="188" t="s">
        <v>127</v>
      </c>
      <c r="B11" s="77">
        <v>505200</v>
      </c>
      <c r="C11" s="188" t="s">
        <v>135</v>
      </c>
      <c r="D11" s="77">
        <v>10399220</v>
      </c>
    </row>
    <row r="12" ht="16.5" customHeight="1" spans="1:4">
      <c r="A12" s="60" t="s">
        <v>129</v>
      </c>
      <c r="B12" s="77"/>
      <c r="C12" s="68" t="s">
        <v>136</v>
      </c>
      <c r="D12" s="77"/>
    </row>
    <row r="13" ht="16.5" customHeight="1" spans="1:4">
      <c r="A13" s="60" t="s">
        <v>131</v>
      </c>
      <c r="B13" s="77"/>
      <c r="C13" s="68" t="s">
        <v>137</v>
      </c>
      <c r="D13" s="77"/>
    </row>
    <row r="14" ht="16.5" customHeight="1" spans="1:4">
      <c r="A14" s="189"/>
      <c r="B14" s="77"/>
      <c r="C14" s="68" t="s">
        <v>138</v>
      </c>
      <c r="D14" s="77">
        <v>2237288</v>
      </c>
    </row>
    <row r="15" ht="16.5" customHeight="1" spans="1:4">
      <c r="A15" s="189"/>
      <c r="B15" s="77"/>
      <c r="C15" s="68" t="s">
        <v>139</v>
      </c>
      <c r="D15" s="77">
        <v>854640</v>
      </c>
    </row>
    <row r="16" ht="16.5" customHeight="1" spans="1:4">
      <c r="A16" s="189"/>
      <c r="B16" s="77"/>
      <c r="C16" s="68" t="s">
        <v>140</v>
      </c>
      <c r="D16" s="77"/>
    </row>
    <row r="17" ht="16.5" customHeight="1" spans="1:4">
      <c r="A17" s="189"/>
      <c r="B17" s="77"/>
      <c r="C17" s="68" t="s">
        <v>141</v>
      </c>
      <c r="D17" s="77"/>
    </row>
    <row r="18" ht="16.5" customHeight="1" spans="1:4">
      <c r="A18" s="189"/>
      <c r="B18" s="77"/>
      <c r="C18" s="68" t="s">
        <v>142</v>
      </c>
      <c r="D18" s="77"/>
    </row>
    <row r="19" ht="16.5" customHeight="1" spans="1:4">
      <c r="A19" s="189"/>
      <c r="B19" s="77"/>
      <c r="C19" s="68" t="s">
        <v>143</v>
      </c>
      <c r="D19" s="77"/>
    </row>
    <row r="20" ht="16.5" customHeight="1" spans="1:4">
      <c r="A20" s="189"/>
      <c r="B20" s="77"/>
      <c r="C20" s="68" t="s">
        <v>144</v>
      </c>
      <c r="D20" s="77"/>
    </row>
    <row r="21" ht="16.5" customHeight="1" spans="1:4">
      <c r="A21" s="189"/>
      <c r="B21" s="77"/>
      <c r="C21" s="68" t="s">
        <v>145</v>
      </c>
      <c r="D21" s="77"/>
    </row>
    <row r="22" ht="16.5" customHeight="1" spans="1:4">
      <c r="A22" s="189"/>
      <c r="B22" s="77"/>
      <c r="C22" s="68" t="s">
        <v>146</v>
      </c>
      <c r="D22" s="77"/>
    </row>
    <row r="23" ht="16.5" customHeight="1" spans="1:4">
      <c r="A23" s="189"/>
      <c r="B23" s="77"/>
      <c r="C23" s="68" t="s">
        <v>147</v>
      </c>
      <c r="D23" s="77"/>
    </row>
    <row r="24" ht="16.5" customHeight="1" spans="1:4">
      <c r="A24" s="189"/>
      <c r="B24" s="77"/>
      <c r="C24" s="68" t="s">
        <v>148</v>
      </c>
      <c r="D24" s="77"/>
    </row>
    <row r="25" ht="16.5" customHeight="1" spans="1:4">
      <c r="A25" s="189"/>
      <c r="B25" s="77"/>
      <c r="C25" s="68" t="s">
        <v>149</v>
      </c>
      <c r="D25" s="77">
        <v>901884</v>
      </c>
    </row>
    <row r="26" ht="16.5" customHeight="1" spans="1:4">
      <c r="A26" s="189"/>
      <c r="B26" s="77"/>
      <c r="C26" s="68" t="s">
        <v>150</v>
      </c>
      <c r="D26" s="77"/>
    </row>
    <row r="27" ht="16.5" customHeight="1" spans="1:4">
      <c r="A27" s="189"/>
      <c r="B27" s="77"/>
      <c r="C27" s="68" t="s">
        <v>151</v>
      </c>
      <c r="D27" s="77"/>
    </row>
    <row r="28" ht="16.5" customHeight="1" spans="1:4">
      <c r="A28" s="189"/>
      <c r="B28" s="77"/>
      <c r="C28" s="68" t="s">
        <v>152</v>
      </c>
      <c r="D28" s="77"/>
    </row>
    <row r="29" ht="16.5" customHeight="1" spans="1:4">
      <c r="A29" s="189"/>
      <c r="B29" s="77"/>
      <c r="C29" s="68" t="s">
        <v>153</v>
      </c>
      <c r="D29" s="77"/>
    </row>
    <row r="30" ht="16.5" customHeight="1" spans="1:4">
      <c r="A30" s="189"/>
      <c r="B30" s="77"/>
      <c r="C30" s="68" t="s">
        <v>154</v>
      </c>
      <c r="D30" s="77"/>
    </row>
    <row r="31" ht="16.5" customHeight="1" spans="1:4">
      <c r="A31" s="189"/>
      <c r="B31" s="77"/>
      <c r="C31" s="60" t="s">
        <v>155</v>
      </c>
      <c r="D31" s="77"/>
    </row>
    <row r="32" ht="16.5" customHeight="1" spans="1:4">
      <c r="A32" s="189"/>
      <c r="B32" s="77"/>
      <c r="C32" s="60" t="s">
        <v>156</v>
      </c>
      <c r="D32" s="77"/>
    </row>
    <row r="33" ht="16.5" customHeight="1" spans="1:4">
      <c r="A33" s="189"/>
      <c r="B33" s="77"/>
      <c r="C33" s="28" t="s">
        <v>157</v>
      </c>
      <c r="D33" s="77"/>
    </row>
    <row r="34" ht="15" customHeight="1" spans="1:4">
      <c r="A34" s="190" t="s">
        <v>50</v>
      </c>
      <c r="B34" s="191">
        <v>14393032</v>
      </c>
      <c r="C34" s="190" t="s">
        <v>51</v>
      </c>
      <c r="D34" s="191">
        <v>14393032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3" workbookViewId="0">
      <selection activeCell="B22" sqref="B22"/>
    </sheetView>
  </sheetViews>
  <sheetFormatPr defaultColWidth="9.14166666666667" defaultRowHeight="14.25" customHeight="1" outlineLevelCol="6"/>
  <cols>
    <col min="1" max="1" width="20.1416666666667" style="135" customWidth="1"/>
    <col min="2" max="2" width="44" style="135" customWidth="1"/>
    <col min="3" max="7" width="24.1416666666667" style="135" customWidth="1"/>
    <col min="8" max="16384" width="9.14166666666667" style="135"/>
  </cols>
  <sheetData>
    <row r="1" customHeight="1" spans="1:7">
      <c r="D1" s="165"/>
      <c r="F1" s="166"/>
      <c r="G1" s="167" t="s">
        <v>158</v>
      </c>
    </row>
    <row r="2" ht="41.25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" customHeight="1" spans="1:7">
      <c r="A3" s="169" t="str">
        <f>"单位名称："&amp;"昆明市盘龙区教师进修学校"</f>
        <v>单位名称：昆明市盘龙区教师进修学校</v>
      </c>
      <c r="F3" s="170"/>
      <c r="G3" s="167" t="s">
        <v>1</v>
      </c>
    </row>
    <row r="4" ht="20.25" customHeight="1" spans="1:7">
      <c r="A4" s="171" t="s">
        <v>159</v>
      </c>
      <c r="B4" s="172"/>
      <c r="C4" s="173" t="s">
        <v>55</v>
      </c>
      <c r="D4" s="174" t="s">
        <v>75</v>
      </c>
      <c r="E4" s="175"/>
      <c r="F4" s="176"/>
      <c r="G4" s="177" t="s">
        <v>76</v>
      </c>
    </row>
    <row r="5" ht="20.25" customHeight="1" spans="1:7">
      <c r="A5" s="178" t="s">
        <v>72</v>
      </c>
      <c r="B5" s="178" t="s">
        <v>73</v>
      </c>
      <c r="C5" s="146"/>
      <c r="D5" s="179" t="s">
        <v>57</v>
      </c>
      <c r="E5" s="179" t="s">
        <v>160</v>
      </c>
      <c r="F5" s="179" t="s">
        <v>161</v>
      </c>
      <c r="G5" s="180"/>
    </row>
    <row r="6" ht="15" customHeight="1" spans="1:7">
      <c r="A6" s="181" t="s">
        <v>82</v>
      </c>
      <c r="B6" s="181" t="s">
        <v>83</v>
      </c>
      <c r="C6" s="181" t="s">
        <v>84</v>
      </c>
      <c r="D6" s="181" t="s">
        <v>85</v>
      </c>
      <c r="E6" s="181" t="s">
        <v>86</v>
      </c>
      <c r="F6" s="181" t="s">
        <v>87</v>
      </c>
      <c r="G6" s="181" t="s">
        <v>88</v>
      </c>
    </row>
    <row r="7" ht="18" customHeight="1" spans="1:7">
      <c r="A7" s="132" t="s">
        <v>97</v>
      </c>
      <c r="B7" s="132" t="s">
        <v>98</v>
      </c>
      <c r="C7" s="148">
        <v>10399220</v>
      </c>
      <c r="D7" s="148">
        <v>8630420</v>
      </c>
      <c r="E7" s="148">
        <v>7989830</v>
      </c>
      <c r="F7" s="148">
        <v>640590</v>
      </c>
      <c r="G7" s="148">
        <v>1768800</v>
      </c>
    </row>
    <row r="8" ht="18" customHeight="1" spans="1:7">
      <c r="A8" s="182" t="s">
        <v>99</v>
      </c>
      <c r="B8" s="182" t="s">
        <v>100</v>
      </c>
      <c r="C8" s="148">
        <v>1768800</v>
      </c>
      <c r="D8" s="148"/>
      <c r="E8" s="148"/>
      <c r="F8" s="148"/>
      <c r="G8" s="148">
        <v>1768800</v>
      </c>
    </row>
    <row r="9" ht="18" customHeight="1" spans="1:7">
      <c r="A9" s="130" t="s">
        <v>162</v>
      </c>
      <c r="B9" s="130" t="s">
        <v>101</v>
      </c>
      <c r="C9" s="148">
        <v>1768800</v>
      </c>
      <c r="D9" s="148"/>
      <c r="E9" s="148"/>
      <c r="F9" s="148"/>
      <c r="G9" s="148">
        <v>1768800</v>
      </c>
    </row>
    <row r="10" ht="18" customHeight="1" spans="1:7">
      <c r="A10" s="182" t="s">
        <v>102</v>
      </c>
      <c r="B10" s="182" t="s">
        <v>103</v>
      </c>
      <c r="C10" s="148">
        <v>8630420</v>
      </c>
      <c r="D10" s="148">
        <v>8630420</v>
      </c>
      <c r="E10" s="148">
        <v>7989830</v>
      </c>
      <c r="F10" s="148">
        <v>640590</v>
      </c>
      <c r="G10" s="148"/>
    </row>
    <row r="11" ht="18" customHeight="1" spans="1:7">
      <c r="A11" s="130" t="s">
        <v>163</v>
      </c>
      <c r="B11" s="130" t="s">
        <v>104</v>
      </c>
      <c r="C11" s="148">
        <v>8630420</v>
      </c>
      <c r="D11" s="148">
        <v>8630420</v>
      </c>
      <c r="E11" s="148">
        <v>7989830</v>
      </c>
      <c r="F11" s="148">
        <v>640590</v>
      </c>
      <c r="G11" s="148"/>
    </row>
    <row r="12" ht="18" customHeight="1" spans="1:7">
      <c r="A12" s="132" t="s">
        <v>105</v>
      </c>
      <c r="B12" s="132" t="s">
        <v>106</v>
      </c>
      <c r="C12" s="148">
        <v>2237288</v>
      </c>
      <c r="D12" s="148">
        <v>2237288</v>
      </c>
      <c r="E12" s="148">
        <v>2237288</v>
      </c>
      <c r="F12" s="148"/>
      <c r="G12" s="148"/>
    </row>
    <row r="13" ht="18" customHeight="1" spans="1:7">
      <c r="A13" s="182" t="s">
        <v>107</v>
      </c>
      <c r="B13" s="182" t="s">
        <v>108</v>
      </c>
      <c r="C13" s="148">
        <v>2237288</v>
      </c>
      <c r="D13" s="148">
        <v>2237288</v>
      </c>
      <c r="E13" s="148">
        <v>2237288</v>
      </c>
      <c r="F13" s="148"/>
      <c r="G13" s="148"/>
    </row>
    <row r="14" ht="18" customHeight="1" spans="1:7">
      <c r="A14" s="130" t="s">
        <v>164</v>
      </c>
      <c r="B14" s="130" t="s">
        <v>109</v>
      </c>
      <c r="C14" s="148">
        <v>958800</v>
      </c>
      <c r="D14" s="148">
        <v>958800</v>
      </c>
      <c r="E14" s="148">
        <v>958800</v>
      </c>
      <c r="F14" s="148"/>
      <c r="G14" s="148"/>
    </row>
    <row r="15" ht="18" customHeight="1" spans="1:7">
      <c r="A15" s="130" t="s">
        <v>165</v>
      </c>
      <c r="B15" s="130" t="s">
        <v>110</v>
      </c>
      <c r="C15" s="148">
        <v>783804</v>
      </c>
      <c r="D15" s="148">
        <v>783804</v>
      </c>
      <c r="E15" s="148">
        <v>783804</v>
      </c>
      <c r="F15" s="148"/>
      <c r="G15" s="148"/>
    </row>
    <row r="16" ht="18" customHeight="1" spans="1:7">
      <c r="A16" s="130" t="s">
        <v>166</v>
      </c>
      <c r="B16" s="130" t="s">
        <v>111</v>
      </c>
      <c r="C16" s="148">
        <v>494684</v>
      </c>
      <c r="D16" s="148">
        <v>494684</v>
      </c>
      <c r="E16" s="148">
        <v>494684</v>
      </c>
      <c r="F16" s="148"/>
      <c r="G16" s="148"/>
    </row>
    <row r="17" ht="18" customHeight="1" spans="1:7">
      <c r="A17" s="132" t="s">
        <v>112</v>
      </c>
      <c r="B17" s="132" t="s">
        <v>113</v>
      </c>
      <c r="C17" s="148">
        <v>854640</v>
      </c>
      <c r="D17" s="148">
        <v>854640</v>
      </c>
      <c r="E17" s="148">
        <v>854640</v>
      </c>
      <c r="F17" s="148"/>
      <c r="G17" s="148"/>
    </row>
    <row r="18" ht="18" customHeight="1" spans="1:7">
      <c r="A18" s="182" t="s">
        <v>114</v>
      </c>
      <c r="B18" s="182" t="s">
        <v>115</v>
      </c>
      <c r="C18" s="148">
        <v>854640</v>
      </c>
      <c r="D18" s="148">
        <v>854640</v>
      </c>
      <c r="E18" s="148">
        <v>854640</v>
      </c>
      <c r="F18" s="148"/>
      <c r="G18" s="148"/>
    </row>
    <row r="19" ht="18" customHeight="1" spans="1:7">
      <c r="A19" s="130" t="s">
        <v>167</v>
      </c>
      <c r="B19" s="130" t="s">
        <v>116</v>
      </c>
      <c r="C19" s="148">
        <v>408912</v>
      </c>
      <c r="D19" s="148">
        <v>408912</v>
      </c>
      <c r="E19" s="148">
        <v>408912</v>
      </c>
      <c r="F19" s="148"/>
      <c r="G19" s="148"/>
    </row>
    <row r="20" ht="18" customHeight="1" spans="1:7">
      <c r="A20" s="130" t="s">
        <v>168</v>
      </c>
      <c r="B20" s="130" t="s">
        <v>117</v>
      </c>
      <c r="C20" s="148">
        <v>391158</v>
      </c>
      <c r="D20" s="148">
        <v>391158</v>
      </c>
      <c r="E20" s="148">
        <v>391158</v>
      </c>
      <c r="F20" s="148"/>
      <c r="G20" s="148"/>
    </row>
    <row r="21" ht="18" customHeight="1" spans="1:7">
      <c r="A21" s="130" t="s">
        <v>169</v>
      </c>
      <c r="B21" s="130" t="s">
        <v>118</v>
      </c>
      <c r="C21" s="148">
        <v>54570</v>
      </c>
      <c r="D21" s="148">
        <v>54570</v>
      </c>
      <c r="E21" s="148">
        <v>54570</v>
      </c>
      <c r="F21" s="148"/>
      <c r="G21" s="148"/>
    </row>
    <row r="22" ht="18" customHeight="1" spans="1:7">
      <c r="A22" s="132" t="s">
        <v>119</v>
      </c>
      <c r="B22" s="132" t="s">
        <v>120</v>
      </c>
      <c r="C22" s="148">
        <v>901884</v>
      </c>
      <c r="D22" s="148">
        <v>901884</v>
      </c>
      <c r="E22" s="148">
        <v>901884</v>
      </c>
      <c r="F22" s="148"/>
      <c r="G22" s="148"/>
    </row>
    <row r="23" ht="18" customHeight="1" spans="1:7">
      <c r="A23" s="182" t="s">
        <v>121</v>
      </c>
      <c r="B23" s="182" t="s">
        <v>122</v>
      </c>
      <c r="C23" s="148">
        <v>901884</v>
      </c>
      <c r="D23" s="148">
        <v>901884</v>
      </c>
      <c r="E23" s="148">
        <v>901884</v>
      </c>
      <c r="F23" s="148"/>
      <c r="G23" s="148"/>
    </row>
    <row r="24" ht="18" customHeight="1" spans="1:7">
      <c r="A24" s="130" t="s">
        <v>170</v>
      </c>
      <c r="B24" s="130" t="s">
        <v>123</v>
      </c>
      <c r="C24" s="148">
        <v>901884</v>
      </c>
      <c r="D24" s="148">
        <v>901884</v>
      </c>
      <c r="E24" s="148">
        <v>901884</v>
      </c>
      <c r="F24" s="148"/>
      <c r="G24" s="148"/>
    </row>
    <row r="25" ht="18" customHeight="1" spans="1:7">
      <c r="A25" s="183" t="s">
        <v>171</v>
      </c>
      <c r="B25" s="184" t="s">
        <v>171</v>
      </c>
      <c r="C25" s="148">
        <v>14393032</v>
      </c>
      <c r="D25" s="148">
        <v>12624232</v>
      </c>
      <c r="E25" s="148">
        <v>11983642</v>
      </c>
      <c r="F25" s="148">
        <v>640590</v>
      </c>
      <c r="G25" s="148">
        <v>1768800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2" sqref="A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0"/>
      <c r="B1" s="40"/>
      <c r="C1" s="40"/>
      <c r="D1" s="40"/>
      <c r="E1" s="39"/>
      <c r="F1" s="161" t="s">
        <v>172</v>
      </c>
    </row>
    <row r="2" ht="41.25" customHeight="1" spans="1:6">
      <c r="A2" s="162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12" t="str">
        <f>"单位名称："&amp;"昆明市盘龙区教师进修学校"</f>
        <v>单位名称：昆明市盘龙区教师进修学校</v>
      </c>
      <c r="B3" s="163"/>
      <c r="D3" s="40"/>
      <c r="E3" s="39"/>
      <c r="F3" s="43" t="s">
        <v>1</v>
      </c>
    </row>
    <row r="4" ht="27" customHeight="1" spans="1:6">
      <c r="A4" s="44" t="s">
        <v>173</v>
      </c>
      <c r="B4" s="44" t="s">
        <v>174</v>
      </c>
      <c r="C4" s="45" t="s">
        <v>175</v>
      </c>
      <c r="D4" s="44"/>
      <c r="E4" s="46"/>
      <c r="F4" s="44" t="s">
        <v>176</v>
      </c>
    </row>
    <row r="5" ht="28.5" customHeight="1" spans="1:6">
      <c r="A5" s="164"/>
      <c r="B5" s="48"/>
      <c r="C5" s="46" t="s">
        <v>57</v>
      </c>
      <c r="D5" s="46" t="s">
        <v>177</v>
      </c>
      <c r="E5" s="46" t="s">
        <v>178</v>
      </c>
      <c r="F5" s="47"/>
    </row>
    <row r="6" ht="17.25" customHeight="1" spans="1:6">
      <c r="A6" s="52" t="s">
        <v>82</v>
      </c>
      <c r="B6" s="52" t="s">
        <v>83</v>
      </c>
      <c r="C6" s="52" t="s">
        <v>84</v>
      </c>
      <c r="D6" s="52" t="s">
        <v>85</v>
      </c>
      <c r="E6" s="52" t="s">
        <v>86</v>
      </c>
      <c r="F6" s="52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topLeftCell="A28" workbookViewId="0">
      <selection activeCell="A42" sqref="A42:G42"/>
    </sheetView>
  </sheetViews>
  <sheetFormatPr defaultColWidth="9.14166666666667" defaultRowHeight="14.25" customHeight="1"/>
  <cols>
    <col min="1" max="1" width="32.8416666666667" customWidth="1"/>
    <col min="2" max="2" width="20.7083333333333" customWidth="1"/>
    <col min="3" max="3" width="31.2833333333333" customWidth="1"/>
    <col min="4" max="4" width="10.1416666666667" customWidth="1"/>
    <col min="5" max="5" width="30" customWidth="1"/>
    <col min="6" max="6" width="10.2833333333333" customWidth="1"/>
    <col min="7" max="7" width="30.5" customWidth="1"/>
    <col min="8" max="23" width="18.7083333333333" customWidth="1"/>
  </cols>
  <sheetData>
    <row r="1" ht="13.5" customHeight="1" spans="1:23">
      <c r="A1" s="136"/>
      <c r="B1" s="149"/>
      <c r="D1" s="150"/>
      <c r="E1" s="150"/>
      <c r="F1" s="150"/>
      <c r="G1" s="150"/>
      <c r="H1" s="79"/>
      <c r="I1" s="79"/>
      <c r="J1" s="79"/>
      <c r="K1" s="79"/>
      <c r="L1" s="79"/>
      <c r="M1" s="79"/>
      <c r="Q1" s="79"/>
      <c r="U1" s="149"/>
      <c r="W1" s="2" t="s">
        <v>180</v>
      </c>
    </row>
    <row r="2" ht="45.75" customHeight="1" spans="1:23">
      <c r="A2" s="3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"/>
      <c r="O2" s="3"/>
      <c r="P2" s="3"/>
      <c r="Q2" s="65"/>
      <c r="R2" s="65"/>
      <c r="S2" s="65"/>
      <c r="T2" s="65"/>
      <c r="U2" s="65"/>
      <c r="V2" s="65"/>
      <c r="W2" s="65"/>
    </row>
    <row r="3" ht="18.75" customHeight="1" spans="1:23">
      <c r="A3" s="5" t="str">
        <f>"单位名称："&amp;"昆明市盘龙区教师进修学校"</f>
        <v>单位名称：昆明市盘龙区教师进修学校</v>
      </c>
      <c r="B3" s="151"/>
      <c r="C3" s="151"/>
      <c r="D3" s="151"/>
      <c r="E3" s="151"/>
      <c r="F3" s="151"/>
      <c r="G3" s="151"/>
      <c r="H3" s="84"/>
      <c r="I3" s="84"/>
      <c r="J3" s="84"/>
      <c r="K3" s="84"/>
      <c r="L3" s="84"/>
      <c r="M3" s="84"/>
      <c r="N3" s="6"/>
      <c r="O3" s="6"/>
      <c r="P3" s="6"/>
      <c r="Q3" s="84"/>
      <c r="U3" s="149"/>
      <c r="W3" s="2" t="s">
        <v>1</v>
      </c>
    </row>
    <row r="4" ht="18" customHeight="1" spans="1:23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152" t="s">
        <v>188</v>
      </c>
      <c r="I4" s="89" t="s">
        <v>188</v>
      </c>
      <c r="J4" s="89"/>
      <c r="K4" s="89"/>
      <c r="L4" s="89"/>
      <c r="M4" s="89"/>
      <c r="N4" s="11"/>
      <c r="O4" s="11"/>
      <c r="P4" s="11"/>
      <c r="Q4" s="88" t="s">
        <v>61</v>
      </c>
      <c r="R4" s="89" t="s">
        <v>62</v>
      </c>
      <c r="S4" s="89"/>
      <c r="T4" s="89"/>
      <c r="U4" s="89"/>
      <c r="V4" s="89"/>
      <c r="W4" s="90"/>
    </row>
    <row r="5" ht="18" customHeight="1" spans="1:23">
      <c r="A5" s="26"/>
      <c r="B5" s="123"/>
      <c r="C5" s="13"/>
      <c r="D5" s="13"/>
      <c r="E5" s="13"/>
      <c r="F5" s="13"/>
      <c r="G5" s="13"/>
      <c r="H5" s="121" t="s">
        <v>189</v>
      </c>
      <c r="I5" s="152" t="s">
        <v>58</v>
      </c>
      <c r="J5" s="89"/>
      <c r="K5" s="89"/>
      <c r="L5" s="89"/>
      <c r="M5" s="90"/>
      <c r="N5" s="10" t="s">
        <v>190</v>
      </c>
      <c r="O5" s="11"/>
      <c r="P5" s="12"/>
      <c r="Q5" s="8" t="s">
        <v>61</v>
      </c>
      <c r="R5" s="152" t="s">
        <v>62</v>
      </c>
      <c r="S5" s="88" t="s">
        <v>64</v>
      </c>
      <c r="T5" s="89" t="s">
        <v>62</v>
      </c>
      <c r="U5" s="88" t="s">
        <v>66</v>
      </c>
      <c r="V5" s="88" t="s">
        <v>67</v>
      </c>
      <c r="W5" s="153" t="s">
        <v>68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54" t="s">
        <v>191</v>
      </c>
      <c r="J6" s="8" t="s">
        <v>192</v>
      </c>
      <c r="K6" s="8" t="s">
        <v>193</v>
      </c>
      <c r="L6" s="8" t="s">
        <v>194</v>
      </c>
      <c r="M6" s="8" t="s">
        <v>195</v>
      </c>
      <c r="N6" s="8" t="s">
        <v>58</v>
      </c>
      <c r="O6" s="8" t="s">
        <v>59</v>
      </c>
      <c r="P6" s="8" t="s">
        <v>60</v>
      </c>
      <c r="Q6" s="26"/>
      <c r="R6" s="8" t="s">
        <v>57</v>
      </c>
      <c r="S6" s="8" t="s">
        <v>64</v>
      </c>
      <c r="T6" s="8" t="s">
        <v>196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55"/>
      <c r="C7" s="155"/>
      <c r="D7" s="155"/>
      <c r="E7" s="155"/>
      <c r="F7" s="155"/>
      <c r="G7" s="155"/>
      <c r="H7" s="155"/>
      <c r="I7" s="156" t="s">
        <v>57</v>
      </c>
      <c r="J7" s="16" t="s">
        <v>197</v>
      </c>
      <c r="K7" s="16" t="s">
        <v>193</v>
      </c>
      <c r="L7" s="16" t="s">
        <v>194</v>
      </c>
      <c r="M7" s="16" t="s">
        <v>195</v>
      </c>
      <c r="N7" s="16" t="s">
        <v>193</v>
      </c>
      <c r="O7" s="16" t="s">
        <v>194</v>
      </c>
      <c r="P7" s="16" t="s">
        <v>195</v>
      </c>
      <c r="Q7" s="16" t="s">
        <v>61</v>
      </c>
      <c r="R7" s="16" t="s">
        <v>57</v>
      </c>
      <c r="S7" s="16" t="s">
        <v>64</v>
      </c>
      <c r="T7" s="16" t="s">
        <v>196</v>
      </c>
      <c r="U7" s="16" t="s">
        <v>66</v>
      </c>
      <c r="V7" s="16" t="s">
        <v>67</v>
      </c>
      <c r="W7" s="16" t="s">
        <v>68</v>
      </c>
    </row>
    <row r="8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ht="20.25" customHeight="1" spans="1:23">
      <c r="A9" s="60" t="s">
        <v>70</v>
      </c>
      <c r="B9" s="60" t="s">
        <v>198</v>
      </c>
      <c r="C9" s="60" t="s">
        <v>199</v>
      </c>
      <c r="D9" s="60" t="s">
        <v>163</v>
      </c>
      <c r="E9" s="60" t="s">
        <v>104</v>
      </c>
      <c r="F9" s="60" t="s">
        <v>200</v>
      </c>
      <c r="G9" s="60" t="s">
        <v>201</v>
      </c>
      <c r="H9" s="77">
        <v>3177828</v>
      </c>
      <c r="I9" s="77">
        <v>3177828</v>
      </c>
      <c r="J9" s="77"/>
      <c r="K9" s="77"/>
      <c r="L9" s="77">
        <v>3177828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0.25" customHeight="1" spans="1:23">
      <c r="A10" s="60" t="s">
        <v>70</v>
      </c>
      <c r="B10" s="60" t="s">
        <v>198</v>
      </c>
      <c r="C10" s="60" t="s">
        <v>199</v>
      </c>
      <c r="D10" s="60" t="s">
        <v>163</v>
      </c>
      <c r="E10" s="60" t="s">
        <v>104</v>
      </c>
      <c r="F10" s="60" t="s">
        <v>202</v>
      </c>
      <c r="G10" s="60" t="s">
        <v>203</v>
      </c>
      <c r="H10" s="77">
        <v>8268</v>
      </c>
      <c r="I10" s="77">
        <v>8268</v>
      </c>
      <c r="J10" s="157"/>
      <c r="K10" s="157"/>
      <c r="L10" s="77">
        <v>8268</v>
      </c>
      <c r="M10" s="15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0.25" customHeight="1" spans="1:23">
      <c r="A11" s="60" t="s">
        <v>70</v>
      </c>
      <c r="B11" s="60" t="s">
        <v>198</v>
      </c>
      <c r="C11" s="60" t="s">
        <v>199</v>
      </c>
      <c r="D11" s="60" t="s">
        <v>163</v>
      </c>
      <c r="E11" s="60" t="s">
        <v>104</v>
      </c>
      <c r="F11" s="60" t="s">
        <v>204</v>
      </c>
      <c r="G11" s="60" t="s">
        <v>205</v>
      </c>
      <c r="H11" s="77">
        <v>264819</v>
      </c>
      <c r="I11" s="77">
        <v>264819</v>
      </c>
      <c r="J11" s="157"/>
      <c r="K11" s="157"/>
      <c r="L11" s="77">
        <v>264819</v>
      </c>
      <c r="M11" s="15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0.25" customHeight="1" spans="1:23">
      <c r="A12" s="60" t="s">
        <v>70</v>
      </c>
      <c r="B12" s="60" t="s">
        <v>198</v>
      </c>
      <c r="C12" s="60" t="s">
        <v>199</v>
      </c>
      <c r="D12" s="60" t="s">
        <v>163</v>
      </c>
      <c r="E12" s="60" t="s">
        <v>104</v>
      </c>
      <c r="F12" s="60" t="s">
        <v>206</v>
      </c>
      <c r="G12" s="60" t="s">
        <v>207</v>
      </c>
      <c r="H12" s="77">
        <v>1371708</v>
      </c>
      <c r="I12" s="77">
        <v>1371708</v>
      </c>
      <c r="J12" s="157"/>
      <c r="K12" s="157"/>
      <c r="L12" s="77">
        <v>1371708</v>
      </c>
      <c r="M12" s="15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0.25" customHeight="1" spans="1:23">
      <c r="A13" s="60" t="s">
        <v>70</v>
      </c>
      <c r="B13" s="60" t="s">
        <v>198</v>
      </c>
      <c r="C13" s="60" t="s">
        <v>199</v>
      </c>
      <c r="D13" s="60" t="s">
        <v>163</v>
      </c>
      <c r="E13" s="60" t="s">
        <v>104</v>
      </c>
      <c r="F13" s="60" t="s">
        <v>206</v>
      </c>
      <c r="G13" s="60" t="s">
        <v>207</v>
      </c>
      <c r="H13" s="77">
        <v>841560</v>
      </c>
      <c r="I13" s="77">
        <v>841560</v>
      </c>
      <c r="J13" s="157"/>
      <c r="K13" s="157"/>
      <c r="L13" s="77">
        <v>841560</v>
      </c>
      <c r="M13" s="15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0.25" customHeight="1" spans="1:23">
      <c r="A14" s="60" t="s">
        <v>70</v>
      </c>
      <c r="B14" s="60" t="s">
        <v>208</v>
      </c>
      <c r="C14" s="60" t="s">
        <v>209</v>
      </c>
      <c r="D14" s="60" t="s">
        <v>165</v>
      </c>
      <c r="E14" s="60" t="s">
        <v>110</v>
      </c>
      <c r="F14" s="60" t="s">
        <v>210</v>
      </c>
      <c r="G14" s="60" t="s">
        <v>211</v>
      </c>
      <c r="H14" s="77">
        <v>783804</v>
      </c>
      <c r="I14" s="77">
        <v>783804</v>
      </c>
      <c r="J14" s="157"/>
      <c r="K14" s="157"/>
      <c r="L14" s="77">
        <v>783804</v>
      </c>
      <c r="M14" s="15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0.25" customHeight="1" spans="1:23">
      <c r="A15" s="60" t="s">
        <v>70</v>
      </c>
      <c r="B15" s="60" t="s">
        <v>208</v>
      </c>
      <c r="C15" s="60" t="s">
        <v>209</v>
      </c>
      <c r="D15" s="60" t="s">
        <v>166</v>
      </c>
      <c r="E15" s="60" t="s">
        <v>111</v>
      </c>
      <c r="F15" s="60" t="s">
        <v>212</v>
      </c>
      <c r="G15" s="60" t="s">
        <v>213</v>
      </c>
      <c r="H15" s="77">
        <v>494684</v>
      </c>
      <c r="I15" s="77">
        <v>494684</v>
      </c>
      <c r="J15" s="157"/>
      <c r="K15" s="157"/>
      <c r="L15" s="77">
        <v>494684</v>
      </c>
      <c r="M15" s="15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0.25" customHeight="1" spans="1:23">
      <c r="A16" s="60" t="s">
        <v>70</v>
      </c>
      <c r="B16" s="60" t="s">
        <v>208</v>
      </c>
      <c r="C16" s="60" t="s">
        <v>209</v>
      </c>
      <c r="D16" s="60" t="s">
        <v>167</v>
      </c>
      <c r="E16" s="60" t="s">
        <v>116</v>
      </c>
      <c r="F16" s="60" t="s">
        <v>214</v>
      </c>
      <c r="G16" s="60" t="s">
        <v>215</v>
      </c>
      <c r="H16" s="77">
        <v>408912</v>
      </c>
      <c r="I16" s="77">
        <v>408912</v>
      </c>
      <c r="J16" s="157"/>
      <c r="K16" s="157"/>
      <c r="L16" s="77">
        <v>408912</v>
      </c>
      <c r="M16" s="15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0.25" customHeight="1" spans="1:23">
      <c r="A17" s="60" t="s">
        <v>70</v>
      </c>
      <c r="B17" s="60" t="s">
        <v>208</v>
      </c>
      <c r="C17" s="60" t="s">
        <v>209</v>
      </c>
      <c r="D17" s="60" t="s">
        <v>168</v>
      </c>
      <c r="E17" s="60" t="s">
        <v>117</v>
      </c>
      <c r="F17" s="60" t="s">
        <v>216</v>
      </c>
      <c r="G17" s="60" t="s">
        <v>217</v>
      </c>
      <c r="H17" s="77">
        <v>227598</v>
      </c>
      <c r="I17" s="77">
        <v>227598</v>
      </c>
      <c r="J17" s="157"/>
      <c r="K17" s="157"/>
      <c r="L17" s="77">
        <v>227598</v>
      </c>
      <c r="M17" s="15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0.25" customHeight="1" spans="1:23">
      <c r="A18" s="60" t="s">
        <v>70</v>
      </c>
      <c r="B18" s="60" t="s">
        <v>208</v>
      </c>
      <c r="C18" s="60" t="s">
        <v>209</v>
      </c>
      <c r="D18" s="60" t="s">
        <v>168</v>
      </c>
      <c r="E18" s="60" t="s">
        <v>117</v>
      </c>
      <c r="F18" s="60" t="s">
        <v>216</v>
      </c>
      <c r="G18" s="60" t="s">
        <v>217</v>
      </c>
      <c r="H18" s="77">
        <v>163560</v>
      </c>
      <c r="I18" s="77">
        <v>163560</v>
      </c>
      <c r="J18" s="157"/>
      <c r="K18" s="157"/>
      <c r="L18" s="77">
        <v>163560</v>
      </c>
      <c r="M18" s="15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0.25" customHeight="1" spans="1:23">
      <c r="A19" s="60" t="s">
        <v>70</v>
      </c>
      <c r="B19" s="60" t="s">
        <v>208</v>
      </c>
      <c r="C19" s="60" t="s">
        <v>209</v>
      </c>
      <c r="D19" s="60" t="s">
        <v>163</v>
      </c>
      <c r="E19" s="60" t="s">
        <v>104</v>
      </c>
      <c r="F19" s="60" t="s">
        <v>218</v>
      </c>
      <c r="G19" s="60" t="s">
        <v>219</v>
      </c>
      <c r="H19" s="77">
        <v>31878</v>
      </c>
      <c r="I19" s="77">
        <v>31878</v>
      </c>
      <c r="J19" s="157"/>
      <c r="K19" s="157"/>
      <c r="L19" s="77">
        <v>31878</v>
      </c>
      <c r="M19" s="15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0.25" customHeight="1" spans="1:23">
      <c r="A20" s="60" t="s">
        <v>70</v>
      </c>
      <c r="B20" s="60" t="s">
        <v>208</v>
      </c>
      <c r="C20" s="60" t="s">
        <v>209</v>
      </c>
      <c r="D20" s="60" t="s">
        <v>169</v>
      </c>
      <c r="E20" s="60" t="s">
        <v>118</v>
      </c>
      <c r="F20" s="60" t="s">
        <v>218</v>
      </c>
      <c r="G20" s="60" t="s">
        <v>219</v>
      </c>
      <c r="H20" s="77">
        <v>10248</v>
      </c>
      <c r="I20" s="77">
        <v>10248</v>
      </c>
      <c r="J20" s="157"/>
      <c r="K20" s="157"/>
      <c r="L20" s="77">
        <v>10248</v>
      </c>
      <c r="M20" s="15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0.25" customHeight="1" spans="1:23">
      <c r="A21" s="60" t="s">
        <v>70</v>
      </c>
      <c r="B21" s="60" t="s">
        <v>208</v>
      </c>
      <c r="C21" s="60" t="s">
        <v>209</v>
      </c>
      <c r="D21" s="60" t="s">
        <v>169</v>
      </c>
      <c r="E21" s="60" t="s">
        <v>118</v>
      </c>
      <c r="F21" s="60" t="s">
        <v>218</v>
      </c>
      <c r="G21" s="60" t="s">
        <v>219</v>
      </c>
      <c r="H21" s="77">
        <v>23406</v>
      </c>
      <c r="I21" s="77">
        <v>23406</v>
      </c>
      <c r="J21" s="157"/>
      <c r="K21" s="157"/>
      <c r="L21" s="77">
        <v>23406</v>
      </c>
      <c r="M21" s="15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0.25" customHeight="1" spans="1:23">
      <c r="A22" s="60" t="s">
        <v>70</v>
      </c>
      <c r="B22" s="60" t="s">
        <v>208</v>
      </c>
      <c r="C22" s="60" t="s">
        <v>209</v>
      </c>
      <c r="D22" s="60" t="s">
        <v>169</v>
      </c>
      <c r="E22" s="60" t="s">
        <v>118</v>
      </c>
      <c r="F22" s="60" t="s">
        <v>218</v>
      </c>
      <c r="G22" s="60" t="s">
        <v>219</v>
      </c>
      <c r="H22" s="77">
        <v>20916</v>
      </c>
      <c r="I22" s="77">
        <v>20916</v>
      </c>
      <c r="J22" s="157"/>
      <c r="K22" s="157"/>
      <c r="L22" s="77">
        <v>20916</v>
      </c>
      <c r="M22" s="15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0.25" customHeight="1" spans="1:23">
      <c r="A23" s="60" t="s">
        <v>70</v>
      </c>
      <c r="B23" s="60" t="s">
        <v>220</v>
      </c>
      <c r="C23" s="60" t="s">
        <v>123</v>
      </c>
      <c r="D23" s="60" t="s">
        <v>170</v>
      </c>
      <c r="E23" s="60" t="s">
        <v>123</v>
      </c>
      <c r="F23" s="60" t="s">
        <v>221</v>
      </c>
      <c r="G23" s="60" t="s">
        <v>123</v>
      </c>
      <c r="H23" s="77">
        <v>901884</v>
      </c>
      <c r="I23" s="77">
        <v>901884</v>
      </c>
      <c r="J23" s="157"/>
      <c r="K23" s="157"/>
      <c r="L23" s="77">
        <v>901884</v>
      </c>
      <c r="M23" s="15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0.25" customHeight="1" spans="1:23">
      <c r="A24" s="60" t="s">
        <v>70</v>
      </c>
      <c r="B24" s="60" t="s">
        <v>222</v>
      </c>
      <c r="C24" s="60" t="s">
        <v>223</v>
      </c>
      <c r="D24" s="60" t="s">
        <v>163</v>
      </c>
      <c r="E24" s="60" t="s">
        <v>104</v>
      </c>
      <c r="F24" s="60" t="s">
        <v>224</v>
      </c>
      <c r="G24" s="60" t="s">
        <v>223</v>
      </c>
      <c r="H24" s="77">
        <v>39732</v>
      </c>
      <c r="I24" s="77">
        <v>39732</v>
      </c>
      <c r="J24" s="157"/>
      <c r="K24" s="157"/>
      <c r="L24" s="77">
        <v>39732</v>
      </c>
      <c r="M24" s="15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0.25" customHeight="1" spans="1:23">
      <c r="A25" s="60" t="s">
        <v>70</v>
      </c>
      <c r="B25" s="60" t="s">
        <v>225</v>
      </c>
      <c r="C25" s="60" t="s">
        <v>226</v>
      </c>
      <c r="D25" s="60" t="s">
        <v>163</v>
      </c>
      <c r="E25" s="60" t="s">
        <v>104</v>
      </c>
      <c r="F25" s="60" t="s">
        <v>227</v>
      </c>
      <c r="G25" s="60" t="s">
        <v>228</v>
      </c>
      <c r="H25" s="77">
        <v>91770</v>
      </c>
      <c r="I25" s="77">
        <v>91770</v>
      </c>
      <c r="J25" s="157"/>
      <c r="K25" s="157"/>
      <c r="L25" s="77">
        <v>91770</v>
      </c>
      <c r="M25" s="15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0.25" customHeight="1" spans="1:23">
      <c r="A26" s="60" t="s">
        <v>70</v>
      </c>
      <c r="B26" s="60" t="s">
        <v>225</v>
      </c>
      <c r="C26" s="60" t="s">
        <v>226</v>
      </c>
      <c r="D26" s="60" t="s">
        <v>163</v>
      </c>
      <c r="E26" s="60" t="s">
        <v>104</v>
      </c>
      <c r="F26" s="60" t="s">
        <v>229</v>
      </c>
      <c r="G26" s="60" t="s">
        <v>230</v>
      </c>
      <c r="H26" s="77">
        <v>14658</v>
      </c>
      <c r="I26" s="77">
        <v>14658</v>
      </c>
      <c r="J26" s="157"/>
      <c r="K26" s="157"/>
      <c r="L26" s="77">
        <v>14658</v>
      </c>
      <c r="M26" s="15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0.25" customHeight="1" spans="1:23">
      <c r="A27" s="60" t="s">
        <v>70</v>
      </c>
      <c r="B27" s="60" t="s">
        <v>225</v>
      </c>
      <c r="C27" s="60" t="s">
        <v>226</v>
      </c>
      <c r="D27" s="60" t="s">
        <v>163</v>
      </c>
      <c r="E27" s="60" t="s">
        <v>104</v>
      </c>
      <c r="F27" s="60" t="s">
        <v>229</v>
      </c>
      <c r="G27" s="60" t="s">
        <v>230</v>
      </c>
      <c r="H27" s="77">
        <v>15960</v>
      </c>
      <c r="I27" s="77">
        <v>15960</v>
      </c>
      <c r="J27" s="157"/>
      <c r="K27" s="157"/>
      <c r="L27" s="77">
        <v>15960</v>
      </c>
      <c r="M27" s="15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0.25" customHeight="1" spans="1:23">
      <c r="A28" s="60" t="s">
        <v>70</v>
      </c>
      <c r="B28" s="60" t="s">
        <v>225</v>
      </c>
      <c r="C28" s="60" t="s">
        <v>226</v>
      </c>
      <c r="D28" s="60" t="s">
        <v>163</v>
      </c>
      <c r="E28" s="60" t="s">
        <v>104</v>
      </c>
      <c r="F28" s="60" t="s">
        <v>231</v>
      </c>
      <c r="G28" s="60" t="s">
        <v>232</v>
      </c>
      <c r="H28" s="77">
        <v>22638</v>
      </c>
      <c r="I28" s="77">
        <v>22638</v>
      </c>
      <c r="J28" s="157"/>
      <c r="K28" s="157"/>
      <c r="L28" s="77">
        <v>22638</v>
      </c>
      <c r="M28" s="15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0.25" customHeight="1" spans="1:23">
      <c r="A29" s="60" t="s">
        <v>70</v>
      </c>
      <c r="B29" s="60" t="s">
        <v>225</v>
      </c>
      <c r="C29" s="60" t="s">
        <v>226</v>
      </c>
      <c r="D29" s="60" t="s">
        <v>163</v>
      </c>
      <c r="E29" s="60" t="s">
        <v>104</v>
      </c>
      <c r="F29" s="60" t="s">
        <v>233</v>
      </c>
      <c r="G29" s="60" t="s">
        <v>234</v>
      </c>
      <c r="H29" s="77">
        <v>41202</v>
      </c>
      <c r="I29" s="77">
        <v>41202</v>
      </c>
      <c r="J29" s="157"/>
      <c r="K29" s="157"/>
      <c r="L29" s="77">
        <v>41202</v>
      </c>
      <c r="M29" s="15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0.25" customHeight="1" spans="1:23">
      <c r="A30" s="60" t="s">
        <v>70</v>
      </c>
      <c r="B30" s="60" t="s">
        <v>225</v>
      </c>
      <c r="C30" s="60" t="s">
        <v>226</v>
      </c>
      <c r="D30" s="60" t="s">
        <v>163</v>
      </c>
      <c r="E30" s="60" t="s">
        <v>104</v>
      </c>
      <c r="F30" s="60" t="s">
        <v>235</v>
      </c>
      <c r="G30" s="60" t="s">
        <v>236</v>
      </c>
      <c r="H30" s="77">
        <v>59850</v>
      </c>
      <c r="I30" s="77">
        <v>59850</v>
      </c>
      <c r="J30" s="157"/>
      <c r="K30" s="157"/>
      <c r="L30" s="77">
        <v>59850</v>
      </c>
      <c r="M30" s="157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0.25" customHeight="1" spans="1:23">
      <c r="A31" s="60" t="s">
        <v>70</v>
      </c>
      <c r="B31" s="60" t="s">
        <v>225</v>
      </c>
      <c r="C31" s="60" t="s">
        <v>226</v>
      </c>
      <c r="D31" s="60" t="s">
        <v>163</v>
      </c>
      <c r="E31" s="60" t="s">
        <v>104</v>
      </c>
      <c r="F31" s="60" t="s">
        <v>237</v>
      </c>
      <c r="G31" s="60" t="s">
        <v>238</v>
      </c>
      <c r="H31" s="77">
        <v>63840</v>
      </c>
      <c r="I31" s="77">
        <v>63840</v>
      </c>
      <c r="J31" s="157"/>
      <c r="K31" s="157"/>
      <c r="L31" s="77">
        <v>63840</v>
      </c>
      <c r="M31" s="15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20.25" customHeight="1" spans="1:23">
      <c r="A32" s="60" t="s">
        <v>70</v>
      </c>
      <c r="B32" s="60" t="s">
        <v>225</v>
      </c>
      <c r="C32" s="60" t="s">
        <v>226</v>
      </c>
      <c r="D32" s="60" t="s">
        <v>163</v>
      </c>
      <c r="E32" s="60" t="s">
        <v>104</v>
      </c>
      <c r="F32" s="60" t="s">
        <v>239</v>
      </c>
      <c r="G32" s="60" t="s">
        <v>240</v>
      </c>
      <c r="H32" s="77">
        <v>23940</v>
      </c>
      <c r="I32" s="77">
        <v>23940</v>
      </c>
      <c r="J32" s="157"/>
      <c r="K32" s="157"/>
      <c r="L32" s="77">
        <v>23940</v>
      </c>
      <c r="M32" s="157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20.25" customHeight="1" spans="1:23">
      <c r="A33" s="60" t="s">
        <v>70</v>
      </c>
      <c r="B33" s="60" t="s">
        <v>225</v>
      </c>
      <c r="C33" s="60" t="s">
        <v>226</v>
      </c>
      <c r="D33" s="60" t="s">
        <v>163</v>
      </c>
      <c r="E33" s="60" t="s">
        <v>104</v>
      </c>
      <c r="F33" s="60" t="s">
        <v>241</v>
      </c>
      <c r="G33" s="60" t="s">
        <v>242</v>
      </c>
      <c r="H33" s="77">
        <v>100800</v>
      </c>
      <c r="I33" s="77">
        <v>100800</v>
      </c>
      <c r="J33" s="157"/>
      <c r="K33" s="157"/>
      <c r="L33" s="77">
        <v>100800</v>
      </c>
      <c r="M33" s="157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ht="20.25" customHeight="1" spans="1:23">
      <c r="A34" s="60" t="s">
        <v>70</v>
      </c>
      <c r="B34" s="60" t="s">
        <v>225</v>
      </c>
      <c r="C34" s="60" t="s">
        <v>226</v>
      </c>
      <c r="D34" s="60" t="s">
        <v>163</v>
      </c>
      <c r="E34" s="60" t="s">
        <v>104</v>
      </c>
      <c r="F34" s="60" t="s">
        <v>241</v>
      </c>
      <c r="G34" s="60" t="s">
        <v>242</v>
      </c>
      <c r="H34" s="77">
        <v>28200</v>
      </c>
      <c r="I34" s="77">
        <v>28200</v>
      </c>
      <c r="J34" s="157"/>
      <c r="K34" s="157"/>
      <c r="L34" s="77">
        <v>28200</v>
      </c>
      <c r="M34" s="157"/>
      <c r="N34" s="77"/>
      <c r="O34" s="77"/>
      <c r="P34" s="77"/>
      <c r="Q34" s="77"/>
      <c r="R34" s="77"/>
      <c r="S34" s="77"/>
      <c r="T34" s="77"/>
      <c r="U34" s="77"/>
      <c r="V34" s="77"/>
      <c r="W34" s="77"/>
    </row>
    <row r="35" ht="20.25" customHeight="1" spans="1:23">
      <c r="A35" s="60" t="s">
        <v>70</v>
      </c>
      <c r="B35" s="60" t="s">
        <v>225</v>
      </c>
      <c r="C35" s="60" t="s">
        <v>226</v>
      </c>
      <c r="D35" s="60" t="s">
        <v>163</v>
      </c>
      <c r="E35" s="60" t="s">
        <v>104</v>
      </c>
      <c r="F35" s="60" t="s">
        <v>241</v>
      </c>
      <c r="G35" s="60" t="s">
        <v>242</v>
      </c>
      <c r="H35" s="77">
        <v>25200</v>
      </c>
      <c r="I35" s="77">
        <v>25200</v>
      </c>
      <c r="J35" s="157"/>
      <c r="K35" s="157"/>
      <c r="L35" s="77">
        <v>25200</v>
      </c>
      <c r="M35" s="157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ht="20.25" customHeight="1" spans="1:23">
      <c r="A36" s="60" t="s">
        <v>70</v>
      </c>
      <c r="B36" s="60" t="s">
        <v>243</v>
      </c>
      <c r="C36" s="60" t="s">
        <v>244</v>
      </c>
      <c r="D36" s="60" t="s">
        <v>164</v>
      </c>
      <c r="E36" s="60" t="s">
        <v>109</v>
      </c>
      <c r="F36" s="60" t="s">
        <v>245</v>
      </c>
      <c r="G36" s="60" t="s">
        <v>246</v>
      </c>
      <c r="H36" s="77">
        <v>958800</v>
      </c>
      <c r="I36" s="77">
        <v>958800</v>
      </c>
      <c r="J36" s="157"/>
      <c r="K36" s="157"/>
      <c r="L36" s="77">
        <v>958800</v>
      </c>
      <c r="M36" s="157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ht="20.25" customHeight="1" spans="1:23">
      <c r="A37" s="60" t="s">
        <v>70</v>
      </c>
      <c r="B37" s="60" t="s">
        <v>247</v>
      </c>
      <c r="C37" s="60" t="s">
        <v>248</v>
      </c>
      <c r="D37" s="60" t="s">
        <v>163</v>
      </c>
      <c r="E37" s="60" t="s">
        <v>104</v>
      </c>
      <c r="F37" s="60" t="s">
        <v>218</v>
      </c>
      <c r="G37" s="60" t="s">
        <v>219</v>
      </c>
      <c r="H37" s="77">
        <v>81864</v>
      </c>
      <c r="I37" s="77">
        <v>81864</v>
      </c>
      <c r="J37" s="157"/>
      <c r="K37" s="157"/>
      <c r="L37" s="77">
        <v>81864</v>
      </c>
      <c r="M37" s="157"/>
      <c r="N37" s="77"/>
      <c r="O37" s="77"/>
      <c r="P37" s="77"/>
      <c r="Q37" s="77"/>
      <c r="R37" s="77"/>
      <c r="S37" s="77"/>
      <c r="T37" s="77"/>
      <c r="U37" s="77"/>
      <c r="V37" s="77"/>
      <c r="W37" s="77"/>
    </row>
    <row r="38" ht="20.25" customHeight="1" spans="1:23">
      <c r="A38" s="60" t="s">
        <v>70</v>
      </c>
      <c r="B38" s="60" t="s">
        <v>249</v>
      </c>
      <c r="C38" s="60" t="s">
        <v>250</v>
      </c>
      <c r="D38" s="60" t="s">
        <v>163</v>
      </c>
      <c r="E38" s="60" t="s">
        <v>104</v>
      </c>
      <c r="F38" s="60" t="s">
        <v>241</v>
      </c>
      <c r="G38" s="60" t="s">
        <v>242</v>
      </c>
      <c r="H38" s="77">
        <v>112800</v>
      </c>
      <c r="I38" s="77">
        <v>112800</v>
      </c>
      <c r="J38" s="157"/>
      <c r="K38" s="157"/>
      <c r="L38" s="77">
        <v>112800</v>
      </c>
      <c r="M38" s="15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ht="20.25" customHeight="1" spans="1:23">
      <c r="A39" s="60" t="s">
        <v>70</v>
      </c>
      <c r="B39" s="60" t="s">
        <v>251</v>
      </c>
      <c r="C39" s="60" t="s">
        <v>252</v>
      </c>
      <c r="D39" s="60" t="s">
        <v>163</v>
      </c>
      <c r="E39" s="60" t="s">
        <v>104</v>
      </c>
      <c r="F39" s="60" t="s">
        <v>204</v>
      </c>
      <c r="G39" s="60" t="s">
        <v>205</v>
      </c>
      <c r="H39" s="77">
        <v>604800</v>
      </c>
      <c r="I39" s="77">
        <v>604800</v>
      </c>
      <c r="J39" s="157"/>
      <c r="K39" s="157"/>
      <c r="L39" s="77">
        <v>604800</v>
      </c>
      <c r="M39" s="157"/>
      <c r="N39" s="77"/>
      <c r="O39" s="77"/>
      <c r="P39" s="77"/>
      <c r="Q39" s="77"/>
      <c r="R39" s="77"/>
      <c r="S39" s="77"/>
      <c r="T39" s="77"/>
      <c r="U39" s="77"/>
      <c r="V39" s="77"/>
      <c r="W39" s="77"/>
    </row>
    <row r="40" ht="20.25" customHeight="1" spans="1:23">
      <c r="A40" s="60" t="s">
        <v>70</v>
      </c>
      <c r="B40" s="60" t="s">
        <v>251</v>
      </c>
      <c r="C40" s="60" t="s">
        <v>252</v>
      </c>
      <c r="D40" s="60" t="s">
        <v>163</v>
      </c>
      <c r="E40" s="60" t="s">
        <v>104</v>
      </c>
      <c r="F40" s="60" t="s">
        <v>204</v>
      </c>
      <c r="G40" s="60" t="s">
        <v>205</v>
      </c>
      <c r="H40" s="77">
        <v>851105</v>
      </c>
      <c r="I40" s="77">
        <v>851105</v>
      </c>
      <c r="J40" s="157"/>
      <c r="K40" s="157"/>
      <c r="L40" s="77">
        <v>851105</v>
      </c>
      <c r="M40" s="157"/>
      <c r="N40" s="77"/>
      <c r="O40" s="77"/>
      <c r="P40" s="77"/>
      <c r="Q40" s="77"/>
      <c r="R40" s="77"/>
      <c r="S40" s="77"/>
      <c r="T40" s="77"/>
      <c r="U40" s="77"/>
      <c r="V40" s="77"/>
      <c r="W40" s="77"/>
    </row>
    <row r="41" ht="20.25" customHeight="1" spans="1:23">
      <c r="A41" s="60" t="s">
        <v>70</v>
      </c>
      <c r="B41" s="60" t="s">
        <v>251</v>
      </c>
      <c r="C41" s="60" t="s">
        <v>252</v>
      </c>
      <c r="D41" s="60" t="s">
        <v>163</v>
      </c>
      <c r="E41" s="60" t="s">
        <v>104</v>
      </c>
      <c r="F41" s="60" t="s">
        <v>206</v>
      </c>
      <c r="G41" s="60" t="s">
        <v>207</v>
      </c>
      <c r="H41" s="77">
        <v>756000</v>
      </c>
      <c r="I41" s="77">
        <v>756000</v>
      </c>
      <c r="J41" s="157"/>
      <c r="K41" s="157"/>
      <c r="L41" s="77">
        <v>756000</v>
      </c>
      <c r="M41" s="157"/>
      <c r="N41" s="77"/>
      <c r="O41" s="77"/>
      <c r="P41" s="77"/>
      <c r="Q41" s="77"/>
      <c r="R41" s="77"/>
      <c r="S41" s="77"/>
      <c r="T41" s="77"/>
      <c r="U41" s="77"/>
      <c r="V41" s="77"/>
      <c r="W41" s="77"/>
    </row>
    <row r="42" ht="17.25" customHeight="1" spans="1:23">
      <c r="A42" s="158" t="s">
        <v>55</v>
      </c>
      <c r="B42" s="159"/>
      <c r="C42" s="159"/>
      <c r="D42" s="159"/>
      <c r="E42" s="159"/>
      <c r="F42" s="159"/>
      <c r="G42" s="160"/>
      <c r="H42" s="77">
        <v>12624232</v>
      </c>
      <c r="I42" s="77">
        <v>12624232</v>
      </c>
      <c r="J42" s="77"/>
      <c r="K42" s="77"/>
      <c r="L42" s="77">
        <v>12624232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</row>
  </sheetData>
  <mergeCells count="30">
    <mergeCell ref="A2:W2"/>
    <mergeCell ref="A3:G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A14" workbookViewId="0">
      <selection activeCell="D13" sqref="D1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8.625" customWidth="1"/>
    <col min="4" max="4" width="22.7583333333333" customWidth="1"/>
    <col min="5" max="5" width="11.1416666666667" customWidth="1"/>
    <col min="6" max="6" width="17.7083333333333" customWidth="1"/>
    <col min="7" max="7" width="9.85833333333333" customWidth="1"/>
    <col min="8" max="8" width="10" customWidth="1"/>
    <col min="9" max="9" width="16.125" style="135" customWidth="1"/>
    <col min="10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253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13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"单位名称："&amp;"昆明市盘龙区教师进修学校"</f>
        <v>单位名称：昆明市盘龙区教师进修学校</v>
      </c>
      <c r="B3" s="5"/>
      <c r="C3" s="5"/>
      <c r="D3" s="5"/>
      <c r="E3" s="5"/>
      <c r="F3" s="5"/>
      <c r="G3" s="5"/>
      <c r="H3" s="5"/>
      <c r="I3" s="139"/>
      <c r="J3" s="6"/>
      <c r="K3" s="6"/>
      <c r="L3" s="6"/>
      <c r="M3" s="6"/>
      <c r="N3" s="6"/>
      <c r="O3" s="6"/>
      <c r="P3" s="6"/>
      <c r="Q3" s="6"/>
      <c r="U3" s="136"/>
      <c r="W3" s="104" t="s">
        <v>1</v>
      </c>
    </row>
    <row r="4" ht="21.75" customHeight="1" spans="1:23">
      <c r="A4" s="8" t="s">
        <v>254</v>
      </c>
      <c r="B4" s="9" t="s">
        <v>182</v>
      </c>
      <c r="C4" s="8" t="s">
        <v>183</v>
      </c>
      <c r="D4" s="8" t="s">
        <v>255</v>
      </c>
      <c r="E4" s="9" t="s">
        <v>184</v>
      </c>
      <c r="F4" s="9" t="s">
        <v>185</v>
      </c>
      <c r="G4" s="9" t="s">
        <v>186</v>
      </c>
      <c r="H4" s="9" t="s">
        <v>187</v>
      </c>
      <c r="I4" s="140" t="s">
        <v>55</v>
      </c>
      <c r="J4" s="10" t="s">
        <v>256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141"/>
      <c r="J5" s="142" t="s">
        <v>58</v>
      </c>
      <c r="K5" s="143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141"/>
      <c r="J6" s="144" t="s">
        <v>57</v>
      </c>
      <c r="K6" s="14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46"/>
      <c r="J7" s="66" t="s">
        <v>57</v>
      </c>
      <c r="K7" s="66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47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ht="45" customHeight="1" spans="1:23">
      <c r="A9" s="68" t="s">
        <v>258</v>
      </c>
      <c r="B9" s="68" t="s">
        <v>259</v>
      </c>
      <c r="C9" s="68" t="s">
        <v>260</v>
      </c>
      <c r="D9" s="68" t="s">
        <v>70</v>
      </c>
      <c r="E9" s="68" t="s">
        <v>162</v>
      </c>
      <c r="F9" s="68" t="s">
        <v>101</v>
      </c>
      <c r="G9" s="68" t="s">
        <v>227</v>
      </c>
      <c r="H9" s="68" t="s">
        <v>228</v>
      </c>
      <c r="I9" s="148">
        <v>100000</v>
      </c>
      <c r="J9" s="77"/>
      <c r="K9" s="77"/>
      <c r="L9" s="77"/>
      <c r="M9" s="77"/>
      <c r="N9" s="77">
        <v>100000</v>
      </c>
      <c r="O9" s="77"/>
      <c r="P9" s="77"/>
      <c r="Q9" s="77"/>
      <c r="R9" s="77"/>
      <c r="S9" s="77"/>
      <c r="T9" s="77"/>
      <c r="U9" s="77"/>
      <c r="V9" s="77"/>
      <c r="W9" s="77"/>
    </row>
    <row r="10" ht="45" customHeight="1" spans="1:23">
      <c r="A10" s="68" t="s">
        <v>258</v>
      </c>
      <c r="B10" s="68" t="s">
        <v>261</v>
      </c>
      <c r="C10" s="68" t="s">
        <v>262</v>
      </c>
      <c r="D10" s="68" t="s">
        <v>70</v>
      </c>
      <c r="E10" s="68" t="s">
        <v>162</v>
      </c>
      <c r="F10" s="68" t="s">
        <v>101</v>
      </c>
      <c r="G10" s="68" t="s">
        <v>227</v>
      </c>
      <c r="H10" s="68" t="s">
        <v>228</v>
      </c>
      <c r="I10" s="148">
        <v>100000</v>
      </c>
      <c r="J10" s="77"/>
      <c r="K10" s="77"/>
      <c r="L10" s="77"/>
      <c r="M10" s="77"/>
      <c r="N10" s="77">
        <v>100000</v>
      </c>
      <c r="O10" s="77"/>
      <c r="P10" s="77"/>
      <c r="Q10" s="77"/>
      <c r="R10" s="77"/>
      <c r="S10" s="77"/>
      <c r="T10" s="77"/>
      <c r="U10" s="77"/>
      <c r="V10" s="77"/>
      <c r="W10" s="77"/>
    </row>
    <row r="11" ht="45" customHeight="1" spans="1:23">
      <c r="A11" s="68" t="s">
        <v>258</v>
      </c>
      <c r="B11" s="68" t="s">
        <v>263</v>
      </c>
      <c r="C11" s="68" t="s">
        <v>264</v>
      </c>
      <c r="D11" s="68" t="s">
        <v>70</v>
      </c>
      <c r="E11" s="68" t="s">
        <v>162</v>
      </c>
      <c r="F11" s="68" t="s">
        <v>101</v>
      </c>
      <c r="G11" s="68" t="s">
        <v>227</v>
      </c>
      <c r="H11" s="68" t="s">
        <v>228</v>
      </c>
      <c r="I11" s="148">
        <v>100000</v>
      </c>
      <c r="J11" s="77"/>
      <c r="K11" s="77"/>
      <c r="L11" s="77"/>
      <c r="M11" s="77"/>
      <c r="N11" s="77">
        <v>100000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45" customHeight="1" spans="1:23">
      <c r="A12" s="68" t="s">
        <v>265</v>
      </c>
      <c r="B12" s="68" t="s">
        <v>266</v>
      </c>
      <c r="C12" s="68" t="s">
        <v>267</v>
      </c>
      <c r="D12" s="68" t="s">
        <v>70</v>
      </c>
      <c r="E12" s="68" t="s">
        <v>162</v>
      </c>
      <c r="F12" s="68" t="s">
        <v>101</v>
      </c>
      <c r="G12" s="68" t="s">
        <v>227</v>
      </c>
      <c r="H12" s="68" t="s">
        <v>228</v>
      </c>
      <c r="I12" s="148">
        <v>200000</v>
      </c>
      <c r="J12" s="77">
        <v>200000</v>
      </c>
      <c r="K12" s="77">
        <v>200000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45" customHeight="1" spans="1:23">
      <c r="A13" s="68" t="s">
        <v>265</v>
      </c>
      <c r="B13" s="68" t="s">
        <v>268</v>
      </c>
      <c r="C13" s="68" t="s">
        <v>269</v>
      </c>
      <c r="D13" s="68" t="s">
        <v>70</v>
      </c>
      <c r="E13" s="68" t="s">
        <v>162</v>
      </c>
      <c r="F13" s="68" t="s">
        <v>101</v>
      </c>
      <c r="G13" s="68" t="s">
        <v>227</v>
      </c>
      <c r="H13" s="68" t="s">
        <v>228</v>
      </c>
      <c r="I13" s="148">
        <v>5200</v>
      </c>
      <c r="J13" s="77"/>
      <c r="K13" s="77"/>
      <c r="L13" s="77"/>
      <c r="M13" s="77"/>
      <c r="N13" s="77">
        <v>5200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45" customHeight="1" spans="1:23">
      <c r="A14" s="68" t="s">
        <v>265</v>
      </c>
      <c r="B14" s="68" t="s">
        <v>270</v>
      </c>
      <c r="C14" s="68" t="s">
        <v>271</v>
      </c>
      <c r="D14" s="68" t="s">
        <v>70</v>
      </c>
      <c r="E14" s="68" t="s">
        <v>162</v>
      </c>
      <c r="F14" s="68" t="s">
        <v>101</v>
      </c>
      <c r="G14" s="68" t="s">
        <v>227</v>
      </c>
      <c r="H14" s="68" t="s">
        <v>228</v>
      </c>
      <c r="I14" s="148">
        <v>200000</v>
      </c>
      <c r="J14" s="77"/>
      <c r="K14" s="77"/>
      <c r="L14" s="77"/>
      <c r="M14" s="77"/>
      <c r="N14" s="77">
        <v>200000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45" customHeight="1" spans="1:23">
      <c r="A15" s="68" t="s">
        <v>265</v>
      </c>
      <c r="B15" s="68" t="s">
        <v>272</v>
      </c>
      <c r="C15" s="68" t="s">
        <v>273</v>
      </c>
      <c r="D15" s="68" t="s">
        <v>70</v>
      </c>
      <c r="E15" s="68" t="s">
        <v>162</v>
      </c>
      <c r="F15" s="68" t="s">
        <v>101</v>
      </c>
      <c r="G15" s="68" t="s">
        <v>274</v>
      </c>
      <c r="H15" s="68" t="s">
        <v>275</v>
      </c>
      <c r="I15" s="148">
        <v>170000</v>
      </c>
      <c r="J15" s="77">
        <v>170000</v>
      </c>
      <c r="K15" s="77">
        <v>170000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45" customHeight="1" spans="1:23">
      <c r="A16" s="68" t="s">
        <v>265</v>
      </c>
      <c r="B16" s="68" t="s">
        <v>276</v>
      </c>
      <c r="C16" s="68" t="s">
        <v>277</v>
      </c>
      <c r="D16" s="68" t="s">
        <v>70</v>
      </c>
      <c r="E16" s="68" t="s">
        <v>162</v>
      </c>
      <c r="F16" s="68" t="s">
        <v>101</v>
      </c>
      <c r="G16" s="68" t="s">
        <v>227</v>
      </c>
      <c r="H16" s="68" t="s">
        <v>228</v>
      </c>
      <c r="I16" s="148">
        <v>893600</v>
      </c>
      <c r="J16" s="77">
        <v>893600</v>
      </c>
      <c r="K16" s="77">
        <v>893600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45" customHeight="1" spans="1:23">
      <c r="A17" s="68" t="s">
        <v>265</v>
      </c>
      <c r="B17" s="68" t="s">
        <v>278</v>
      </c>
      <c r="C17" s="68" t="s">
        <v>279</v>
      </c>
      <c r="D17" s="68" t="s">
        <v>70</v>
      </c>
      <c r="E17" s="68" t="s">
        <v>162</v>
      </c>
      <c r="F17" s="68" t="s">
        <v>101</v>
      </c>
      <c r="G17" s="68" t="s">
        <v>227</v>
      </c>
      <c r="H17" s="68" t="s">
        <v>228</v>
      </c>
      <c r="I17" s="148">
        <v>1109271</v>
      </c>
      <c r="J17" s="77"/>
      <c r="K17" s="77"/>
      <c r="L17" s="77"/>
      <c r="M17" s="77"/>
      <c r="N17" s="77"/>
      <c r="O17" s="77"/>
      <c r="P17" s="77"/>
      <c r="Q17" s="77"/>
      <c r="R17" s="77">
        <v>1109271</v>
      </c>
      <c r="S17" s="77"/>
      <c r="T17" s="77"/>
      <c r="U17" s="77"/>
      <c r="V17" s="77"/>
      <c r="W17" s="77">
        <v>1109271</v>
      </c>
    </row>
    <row r="18" ht="45" customHeight="1" spans="1:23">
      <c r="A18" s="32" t="s">
        <v>171</v>
      </c>
      <c r="B18" s="33"/>
      <c r="C18" s="33"/>
      <c r="D18" s="33"/>
      <c r="E18" s="33"/>
      <c r="F18" s="33"/>
      <c r="G18" s="33"/>
      <c r="H18" s="34"/>
      <c r="I18" s="148">
        <v>2878071</v>
      </c>
      <c r="J18" s="77">
        <v>1263600</v>
      </c>
      <c r="K18" s="77">
        <v>1263600</v>
      </c>
      <c r="L18" s="77"/>
      <c r="M18" s="77"/>
      <c r="N18" s="77">
        <v>505200</v>
      </c>
      <c r="O18" s="77"/>
      <c r="P18" s="77"/>
      <c r="Q18" s="77"/>
      <c r="R18" s="77">
        <v>1109271</v>
      </c>
      <c r="S18" s="77"/>
      <c r="T18" s="77"/>
      <c r="U18" s="77"/>
      <c r="V18" s="77"/>
      <c r="W18" s="77">
        <v>1109271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workbookViewId="0">
      <selection activeCell="A7" sqref="A7:A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4" width="23.575" customWidth="1"/>
    <col min="5" max="5" width="30.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50.5" customWidth="1"/>
  </cols>
  <sheetData>
    <row r="1" ht="18" customHeight="1" spans="1:10">
      <c r="J1" s="2" t="s">
        <v>280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"单位名称："&amp;"昆明市盘龙区教师进修学校"</f>
        <v>单位名称：昆明市盘龙区教师进修学校</v>
      </c>
    </row>
    <row r="4" ht="44.25" customHeight="1" spans="1:10">
      <c r="A4" s="66" t="s">
        <v>281</v>
      </c>
      <c r="B4" s="66" t="s">
        <v>282</v>
      </c>
      <c r="C4" s="66" t="s">
        <v>283</v>
      </c>
      <c r="D4" s="66" t="s">
        <v>284</v>
      </c>
      <c r="E4" s="66" t="s">
        <v>285</v>
      </c>
      <c r="F4" s="67" t="s">
        <v>286</v>
      </c>
      <c r="G4" s="66" t="s">
        <v>287</v>
      </c>
      <c r="H4" s="67" t="s">
        <v>288</v>
      </c>
      <c r="I4" s="67" t="s">
        <v>289</v>
      </c>
      <c r="J4" s="66" t="s">
        <v>290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27">
        <v>6</v>
      </c>
      <c r="G5" s="129">
        <v>7</v>
      </c>
      <c r="H5" s="27">
        <v>8</v>
      </c>
      <c r="I5" s="27">
        <v>9</v>
      </c>
      <c r="J5" s="129">
        <v>10</v>
      </c>
    </row>
    <row r="6" ht="18.75" customHeight="1" spans="1:10">
      <c r="A6" s="129" t="s">
        <v>70</v>
      </c>
      <c r="B6" s="129"/>
      <c r="C6" s="129"/>
      <c r="D6" s="129"/>
      <c r="E6" s="129"/>
      <c r="F6" s="27"/>
      <c r="G6" s="129"/>
      <c r="H6" s="27"/>
      <c r="I6" s="27"/>
      <c r="J6" s="129"/>
    </row>
    <row r="7" ht="42" customHeight="1" spans="1:10">
      <c r="A7" s="130" t="s">
        <v>267</v>
      </c>
      <c r="B7" s="131" t="s">
        <v>291</v>
      </c>
      <c r="C7" s="131" t="s">
        <v>292</v>
      </c>
      <c r="D7" s="131" t="s">
        <v>293</v>
      </c>
      <c r="E7" s="132" t="s">
        <v>294</v>
      </c>
      <c r="F7" s="131" t="s">
        <v>295</v>
      </c>
      <c r="G7" s="132" t="s">
        <v>296</v>
      </c>
      <c r="H7" s="131" t="s">
        <v>297</v>
      </c>
      <c r="I7" s="131" t="s">
        <v>298</v>
      </c>
      <c r="J7" s="132" t="s">
        <v>299</v>
      </c>
    </row>
    <row r="8" ht="42" customHeight="1" spans="1:10">
      <c r="A8" s="130" t="s">
        <v>267</v>
      </c>
      <c r="B8" s="131" t="s">
        <v>300</v>
      </c>
      <c r="C8" s="131" t="s">
        <v>301</v>
      </c>
      <c r="D8" s="131" t="s">
        <v>302</v>
      </c>
      <c r="E8" s="132" t="s">
        <v>303</v>
      </c>
      <c r="F8" s="131" t="s">
        <v>304</v>
      </c>
      <c r="G8" s="132" t="s">
        <v>305</v>
      </c>
      <c r="H8" s="131" t="s">
        <v>306</v>
      </c>
      <c r="I8" s="131" t="s">
        <v>298</v>
      </c>
      <c r="J8" s="132" t="s">
        <v>307</v>
      </c>
    </row>
    <row r="9" ht="42" customHeight="1" spans="1:10">
      <c r="A9" s="130" t="s">
        <v>267</v>
      </c>
      <c r="B9" s="131" t="s">
        <v>300</v>
      </c>
      <c r="C9" s="131" t="s">
        <v>301</v>
      </c>
      <c r="D9" s="131" t="s">
        <v>308</v>
      </c>
      <c r="E9" s="132" t="s">
        <v>309</v>
      </c>
      <c r="F9" s="131" t="s">
        <v>304</v>
      </c>
      <c r="G9" s="132" t="s">
        <v>305</v>
      </c>
      <c r="H9" s="131" t="s">
        <v>306</v>
      </c>
      <c r="I9" s="131" t="s">
        <v>298</v>
      </c>
      <c r="J9" s="132" t="s">
        <v>310</v>
      </c>
    </row>
    <row r="10" ht="42" customHeight="1" spans="1:10">
      <c r="A10" s="130" t="s">
        <v>267</v>
      </c>
      <c r="B10" s="131" t="s">
        <v>300</v>
      </c>
      <c r="C10" s="131" t="s">
        <v>311</v>
      </c>
      <c r="D10" s="131" t="s">
        <v>312</v>
      </c>
      <c r="E10" s="132" t="s">
        <v>313</v>
      </c>
      <c r="F10" s="131" t="s">
        <v>304</v>
      </c>
      <c r="G10" s="132" t="s">
        <v>314</v>
      </c>
      <c r="H10" s="131" t="s">
        <v>306</v>
      </c>
      <c r="I10" s="131" t="s">
        <v>298</v>
      </c>
      <c r="J10" s="132" t="s">
        <v>315</v>
      </c>
    </row>
    <row r="11" ht="42" customHeight="1" spans="1:10">
      <c r="A11" s="130" t="s">
        <v>273</v>
      </c>
      <c r="B11" s="133" t="s">
        <v>316</v>
      </c>
      <c r="C11" s="131" t="s">
        <v>292</v>
      </c>
      <c r="D11" s="131" t="s">
        <v>317</v>
      </c>
      <c r="E11" s="132" t="s">
        <v>318</v>
      </c>
      <c r="F11" s="131" t="s">
        <v>304</v>
      </c>
      <c r="G11" s="132" t="s">
        <v>319</v>
      </c>
      <c r="H11" s="131" t="s">
        <v>306</v>
      </c>
      <c r="I11" s="131" t="s">
        <v>320</v>
      </c>
      <c r="J11" s="132" t="s">
        <v>321</v>
      </c>
    </row>
    <row r="12" ht="42" customHeight="1" spans="1:10">
      <c r="A12" s="130" t="s">
        <v>273</v>
      </c>
      <c r="B12" s="133"/>
      <c r="C12" s="131" t="s">
        <v>292</v>
      </c>
      <c r="D12" s="131" t="s">
        <v>293</v>
      </c>
      <c r="E12" s="132" t="s">
        <v>322</v>
      </c>
      <c r="F12" s="131" t="s">
        <v>295</v>
      </c>
      <c r="G12" s="132" t="s">
        <v>323</v>
      </c>
      <c r="H12" s="131" t="s">
        <v>324</v>
      </c>
      <c r="I12" s="131" t="s">
        <v>298</v>
      </c>
      <c r="J12" s="132" t="s">
        <v>325</v>
      </c>
    </row>
    <row r="13" ht="42" customHeight="1" spans="1:10">
      <c r="A13" s="130" t="s">
        <v>273</v>
      </c>
      <c r="B13" s="133"/>
      <c r="C13" s="131" t="s">
        <v>301</v>
      </c>
      <c r="D13" s="131" t="s">
        <v>302</v>
      </c>
      <c r="E13" s="132" t="s">
        <v>326</v>
      </c>
      <c r="F13" s="131" t="s">
        <v>295</v>
      </c>
      <c r="G13" s="132" t="s">
        <v>327</v>
      </c>
      <c r="H13" s="131" t="s">
        <v>306</v>
      </c>
      <c r="I13" s="131" t="s">
        <v>298</v>
      </c>
      <c r="J13" s="132" t="s">
        <v>328</v>
      </c>
    </row>
    <row r="14" ht="42" customHeight="1" spans="1:10">
      <c r="A14" s="130" t="s">
        <v>273</v>
      </c>
      <c r="B14" s="133"/>
      <c r="C14" s="131" t="s">
        <v>301</v>
      </c>
      <c r="D14" s="131" t="s">
        <v>302</v>
      </c>
      <c r="E14" s="132" t="s">
        <v>329</v>
      </c>
      <c r="F14" s="131" t="s">
        <v>304</v>
      </c>
      <c r="G14" s="132" t="s">
        <v>305</v>
      </c>
      <c r="H14" s="131" t="s">
        <v>306</v>
      </c>
      <c r="I14" s="131" t="s">
        <v>298</v>
      </c>
      <c r="J14" s="132" t="s">
        <v>330</v>
      </c>
    </row>
    <row r="15" ht="42" customHeight="1" spans="1:10">
      <c r="A15" s="130" t="s">
        <v>273</v>
      </c>
      <c r="B15" s="134"/>
      <c r="C15" s="131" t="s">
        <v>311</v>
      </c>
      <c r="D15" s="131" t="s">
        <v>312</v>
      </c>
      <c r="E15" s="132" t="s">
        <v>331</v>
      </c>
      <c r="F15" s="131" t="s">
        <v>304</v>
      </c>
      <c r="G15" s="132" t="s">
        <v>319</v>
      </c>
      <c r="H15" s="131" t="s">
        <v>306</v>
      </c>
      <c r="I15" s="131" t="s">
        <v>298</v>
      </c>
      <c r="J15" s="132" t="s">
        <v>332</v>
      </c>
    </row>
    <row r="16" ht="42" customHeight="1" spans="1:10">
      <c r="A16" s="130" t="s">
        <v>277</v>
      </c>
      <c r="B16" s="131" t="s">
        <v>333</v>
      </c>
      <c r="C16" s="131" t="s">
        <v>292</v>
      </c>
      <c r="D16" s="131" t="s">
        <v>317</v>
      </c>
      <c r="E16" s="132" t="s">
        <v>334</v>
      </c>
      <c r="F16" s="131" t="s">
        <v>304</v>
      </c>
      <c r="G16" s="132" t="s">
        <v>305</v>
      </c>
      <c r="H16" s="131" t="s">
        <v>306</v>
      </c>
      <c r="I16" s="131" t="s">
        <v>298</v>
      </c>
      <c r="J16" s="132" t="s">
        <v>335</v>
      </c>
    </row>
    <row r="17" ht="42" customHeight="1" spans="1:10">
      <c r="A17" s="130" t="s">
        <v>277</v>
      </c>
      <c r="B17" s="131" t="s">
        <v>336</v>
      </c>
      <c r="C17" s="131" t="s">
        <v>292</v>
      </c>
      <c r="D17" s="131" t="s">
        <v>293</v>
      </c>
      <c r="E17" s="132" t="s">
        <v>337</v>
      </c>
      <c r="F17" s="131" t="s">
        <v>304</v>
      </c>
      <c r="G17" s="132" t="s">
        <v>338</v>
      </c>
      <c r="H17" s="131" t="s">
        <v>306</v>
      </c>
      <c r="I17" s="131" t="s">
        <v>298</v>
      </c>
      <c r="J17" s="132" t="s">
        <v>339</v>
      </c>
    </row>
    <row r="18" ht="42" customHeight="1" spans="1:10">
      <c r="A18" s="130" t="s">
        <v>277</v>
      </c>
      <c r="B18" s="131" t="s">
        <v>336</v>
      </c>
      <c r="C18" s="131" t="s">
        <v>301</v>
      </c>
      <c r="D18" s="131" t="s">
        <v>302</v>
      </c>
      <c r="E18" s="132" t="s">
        <v>340</v>
      </c>
      <c r="F18" s="131" t="s">
        <v>304</v>
      </c>
      <c r="G18" s="132" t="s">
        <v>341</v>
      </c>
      <c r="H18" s="131" t="s">
        <v>306</v>
      </c>
      <c r="I18" s="131" t="s">
        <v>298</v>
      </c>
      <c r="J18" s="132" t="s">
        <v>342</v>
      </c>
    </row>
    <row r="19" ht="42" customHeight="1" spans="1:10">
      <c r="A19" s="130" t="s">
        <v>277</v>
      </c>
      <c r="B19" s="131" t="s">
        <v>336</v>
      </c>
      <c r="C19" s="131" t="s">
        <v>301</v>
      </c>
      <c r="D19" s="131" t="s">
        <v>308</v>
      </c>
      <c r="E19" s="132" t="s">
        <v>343</v>
      </c>
      <c r="F19" s="131" t="s">
        <v>304</v>
      </c>
      <c r="G19" s="132" t="s">
        <v>344</v>
      </c>
      <c r="H19" s="131" t="s">
        <v>306</v>
      </c>
      <c r="I19" s="131" t="s">
        <v>298</v>
      </c>
      <c r="J19" s="132" t="s">
        <v>345</v>
      </c>
    </row>
    <row r="20" ht="42" customHeight="1" spans="1:10">
      <c r="A20" s="130" t="s">
        <v>277</v>
      </c>
      <c r="B20" s="131" t="s">
        <v>336</v>
      </c>
      <c r="C20" s="131" t="s">
        <v>311</v>
      </c>
      <c r="D20" s="131" t="s">
        <v>312</v>
      </c>
      <c r="E20" s="132" t="s">
        <v>346</v>
      </c>
      <c r="F20" s="131" t="s">
        <v>304</v>
      </c>
      <c r="G20" s="132" t="s">
        <v>305</v>
      </c>
      <c r="H20" s="131" t="s">
        <v>306</v>
      </c>
      <c r="I20" s="131" t="s">
        <v>298</v>
      </c>
      <c r="J20" s="132" t="s">
        <v>347</v>
      </c>
    </row>
    <row r="21" ht="42" customHeight="1" spans="1:10">
      <c r="A21" s="130" t="s">
        <v>279</v>
      </c>
      <c r="B21" s="131" t="s">
        <v>348</v>
      </c>
      <c r="C21" s="131" t="s">
        <v>292</v>
      </c>
      <c r="D21" s="131" t="s">
        <v>349</v>
      </c>
      <c r="E21" s="132" t="s">
        <v>350</v>
      </c>
      <c r="F21" s="131" t="s">
        <v>304</v>
      </c>
      <c r="G21" s="132" t="s">
        <v>305</v>
      </c>
      <c r="H21" s="131" t="s">
        <v>306</v>
      </c>
      <c r="I21" s="131" t="s">
        <v>298</v>
      </c>
      <c r="J21" s="132" t="s">
        <v>351</v>
      </c>
    </row>
    <row r="22" ht="42" customHeight="1" spans="1:10">
      <c r="A22" s="130" t="s">
        <v>279</v>
      </c>
      <c r="B22" s="131" t="s">
        <v>352</v>
      </c>
      <c r="C22" s="131" t="s">
        <v>292</v>
      </c>
      <c r="D22" s="131" t="s">
        <v>317</v>
      </c>
      <c r="E22" s="132" t="s">
        <v>353</v>
      </c>
      <c r="F22" s="131" t="s">
        <v>354</v>
      </c>
      <c r="G22" s="132" t="s">
        <v>355</v>
      </c>
      <c r="H22" s="131" t="s">
        <v>306</v>
      </c>
      <c r="I22" s="131" t="s">
        <v>298</v>
      </c>
      <c r="J22" s="132" t="s">
        <v>356</v>
      </c>
    </row>
    <row r="23" ht="42" customHeight="1" spans="1:10">
      <c r="A23" s="130" t="s">
        <v>279</v>
      </c>
      <c r="B23" s="131" t="s">
        <v>352</v>
      </c>
      <c r="C23" s="131" t="s">
        <v>292</v>
      </c>
      <c r="D23" s="131" t="s">
        <v>293</v>
      </c>
      <c r="E23" s="132" t="s">
        <v>357</v>
      </c>
      <c r="F23" s="131" t="s">
        <v>304</v>
      </c>
      <c r="G23" s="132" t="s">
        <v>305</v>
      </c>
      <c r="H23" s="131" t="s">
        <v>306</v>
      </c>
      <c r="I23" s="131" t="s">
        <v>298</v>
      </c>
      <c r="J23" s="132" t="s">
        <v>358</v>
      </c>
    </row>
    <row r="24" ht="42" customHeight="1" spans="1:10">
      <c r="A24" s="130" t="s">
        <v>279</v>
      </c>
      <c r="B24" s="131" t="s">
        <v>352</v>
      </c>
      <c r="C24" s="131" t="s">
        <v>301</v>
      </c>
      <c r="D24" s="131" t="s">
        <v>302</v>
      </c>
      <c r="E24" s="132" t="s">
        <v>359</v>
      </c>
      <c r="F24" s="131" t="s">
        <v>304</v>
      </c>
      <c r="G24" s="132" t="s">
        <v>338</v>
      </c>
      <c r="H24" s="131" t="s">
        <v>306</v>
      </c>
      <c r="I24" s="131" t="s">
        <v>298</v>
      </c>
      <c r="J24" s="132" t="s">
        <v>360</v>
      </c>
    </row>
    <row r="25" ht="42" customHeight="1" spans="1:10">
      <c r="A25" s="130" t="s">
        <v>279</v>
      </c>
      <c r="B25" s="131" t="s">
        <v>352</v>
      </c>
      <c r="C25" s="131" t="s">
        <v>311</v>
      </c>
      <c r="D25" s="131" t="s">
        <v>312</v>
      </c>
      <c r="E25" s="132" t="s">
        <v>331</v>
      </c>
      <c r="F25" s="131" t="s">
        <v>304</v>
      </c>
      <c r="G25" s="132" t="s">
        <v>314</v>
      </c>
      <c r="H25" s="131" t="s">
        <v>306</v>
      </c>
      <c r="I25" s="131" t="s">
        <v>298</v>
      </c>
      <c r="J25" s="132" t="s">
        <v>361</v>
      </c>
    </row>
  </sheetData>
  <mergeCells count="10">
    <mergeCell ref="A2:J2"/>
    <mergeCell ref="A3:H3"/>
    <mergeCell ref="A7:A10"/>
    <mergeCell ref="A11:A15"/>
    <mergeCell ref="A16:A20"/>
    <mergeCell ref="A21:A25"/>
    <mergeCell ref="B7:B10"/>
    <mergeCell ref="B11:B15"/>
    <mergeCell ref="B16:B20"/>
    <mergeCell ref="B21:B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半寸时光</cp:lastModifiedBy>
  <dcterms:created xsi:type="dcterms:W3CDTF">2026-03-12T06:33:00Z</dcterms:created>
  <dcterms:modified xsi:type="dcterms:W3CDTF">2026-03-20T01:24:40Z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26E92ECE61C3452485A0F8D37C1B5513_13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