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<sst xmlns="http://schemas.openxmlformats.org/spreadsheetml/2006/main" count="708" uniqueCount="311">
  <si>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</si>
  <si>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</si>
  <si>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</si>
  <si>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</si>
  <si>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</si>
  <si>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</si>
  <si>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</si>
  <si>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</si>
  <si>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</si>
  <si>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</si>
  <si>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</si>
  <si>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</si>
  <si>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</si>
  <si>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</si>
  <si>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</si>
  <si>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</si>
  <si>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</si>
  <si>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</si>
  <si>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</si>
  <si>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</si>
  <si>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</si>
  <si>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</si>
  <si>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</si>
  <si>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</si>
  <si>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</si>
  <si>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</si>
  <si>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</si>
  <si>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</si>
  <si>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</si>
  <si>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</si>
  <si>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</si>
  <si>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</si>
  <si>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</si>
  <si>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</si>
  <si>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</si>
  <si>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</si>
  <si>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</si>
  <si>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</si>
  <si>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</si>
  <si>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</si>
  <si>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</si>
  <si>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</si>
  <si>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</si>
  <si>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</si>
  <si>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</si>
  <si>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</si>
  <si>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</si>
  <si>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</si>
  <si>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</si>
  <si>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</si>
  <si>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</si>
  <si>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</si>
  <si>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</si>
  <si>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</si>
  <si>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</si>
  <si>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</si>
  <si>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</si>
  <si>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</si>
  <si>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</si>
  <si>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</si>
  <si>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</si>
  <si>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</si>
  <si>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</si>
  <si>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</si>
  <si>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</si>
  <si>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</si>
  <si>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</si>
  <si>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</si>
  <si>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</si>
  <si>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105006</t>
  </si>
  <si>
    <t>昆明市盘龙区教育人才服务中心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</si>
  <si>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</si>
  <si>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</si>
  <si>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</si>
  <si>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</si>
  <si>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</si>
  <si>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</si>
  <si>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</si>
  <si>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</si>
  <si>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</si>
  <si>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</si>
  <si>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</si>
  <si>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</si>
  <si>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</si>
  <si>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</si>
  <si>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</si>
  <si>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</si>
  <si>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</si>
  <si>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</si>
  <si>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</si>
  <si>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</si>
  <si>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</si>
  <si>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</si>
  <si>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</si>
  <si>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</si>
  <si>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</si>
  <si>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</si>
  <si>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</si>
  <si>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</si>
  <si>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</si>
  <si>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>教育管理事务</t>
  </si>
  <si>
    <t>2050199</t>
  </si>
  <si>
    <t>其他教育管理事务支出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</si>
  <si>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</si>
  <si>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</si>
  <si>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</si>
  <si>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</si>
  <si>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</si>
  <si>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</si>
  <si>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</si>
  <si>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</si>
  <si>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</si>
  <si>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</si>
  <si>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</si>
  <si>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</si>
  <si>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</si>
  <si>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</si>
  <si>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</si>
  <si>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</si>
  <si>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</si>
  <si>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</si>
  <si>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</si>
  <si>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</si>
  <si>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</si>
  <si>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</si>
  <si>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</si>
  <si>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</si>
  <si>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</si>
  <si>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</si>
  <si>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</si>
  <si>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</si>
  <si>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</si>
  <si>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</si>
  <si>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</si>
  <si>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</si>
  <si>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</si>
  <si>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</si>
  <si>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</si>
  <si>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</si>
  <si>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</si>
  <si>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</si>
  <si>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</si>
  <si>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</si>
  <si>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</si>
  <si>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</si>
  <si>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</si>
  <si>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</si>
  <si>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</si>
  <si>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</si>
  <si>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</si>
  <si>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</si>
  <si>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</si>
  <si>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</si>
  <si>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</si>
  <si>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</si>
  <si>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</si>
  <si>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</si>
  <si>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</si>
  <si>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</si>
  <si>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</si>
  <si>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</si>
  <si>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</si>
  <si>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</si>
  <si>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</si>
  <si>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</si>
  <si>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</si>
  <si>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</si>
  <si>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</si>
  <si>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</si>
  <si>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</si>
  <si>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</si>
  <si>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空表说明：本单位无《2026年一般公共预算“三公”经费支出预算表》内容，此表为空。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</si>
  <si>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</si>
  <si>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</si>
  <si>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</si>
  <si>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</si>
  <si>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</si>
  <si>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</si>
  <si>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</si>
  <si>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</si>
  <si>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</si>
  <si>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</si>
  <si>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</si>
  <si>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</si>
  <si>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</si>
  <si>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</si>
  <si>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</si>
  <si>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</si>
  <si>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</si>
  <si>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</si>
  <si>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</si>
  <si>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昆明市盘龙区教育体育局</t>
  </si>
  <si>
    <t>530103210000000003523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</si>
  <si>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</si>
  <si>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</si>
  <si>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</si>
  <si>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</si>
  <si>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</si>
  <si>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</si>
  <si>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</si>
  <si>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</si>
  <si>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</si>
  <si>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530103210000000003524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</si>
  <si>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</si>
  <si>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</si>
  <si>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</si>
  <si>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</si>
  <si>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</si>
  <si>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</si>
  <si>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</si>
  <si>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</si>
  <si>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</si>
  <si>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530103210000000003525</t>
  </si>
  <si>
    <t>30113</t>
  </si>
  <si>
    <t>530103210000000003527</t>
  </si>
  <si>
    <t>工会经费</t>
  </si>
  <si>
    <t>30228</t>
  </si>
  <si>
    <t>530103210000000003528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</si>
  <si>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</si>
  <si>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</si>
  <si>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</si>
  <si>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</si>
  <si>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</si>
  <si>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</si>
  <si>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</si>
  <si>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</si>
  <si>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</si>
  <si>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</si>
  <si>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</si>
  <si>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</si>
  <si>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</si>
  <si>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</si>
  <si>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</si>
  <si>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530103231100001376665</t>
  </si>
  <si>
    <t>事业人员绩效奖励</t>
  </si>
  <si>
    <t>530103231100001376669</t>
  </si>
  <si>
    <t>残疾人保障金</t>
  </si>
  <si>
    <t>530103241100002485623</t>
  </si>
  <si>
    <t>公务用车定额包干经费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</si>
  <si>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</si>
  <si>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</si>
  <si>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</si>
  <si>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</si>
  <si>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</si>
  <si>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</si>
  <si>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</si>
  <si>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</si>
  <si>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</si>
  <si>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空表说明：本单位无《2026年部门项目支出预算表》内容，此表为空。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</si>
  <si>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</si>
  <si>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</si>
  <si>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</si>
  <si>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</si>
  <si>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</si>
  <si>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</si>
  <si>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</si>
  <si>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</si>
  <si>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</si>
  <si>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</si>
  <si>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空表说明：本单位无《2026年部门项目支出绩效目标表》内容，此表为空。</t>
  </si>
  <si>
    <t>预算06表</t>
  </si>
  <si>
    <t>政府性基金预算支出预算表</t>
  </si>
  <si>
    <t>单位名称：昆明市发展和改革委员会</t>
  </si>
  <si>
    <t>政府性基金预算支出</t>
  </si>
  <si>
    <t>空表说明：本单位无《2026年部门政府性基金预算支出预算表》内容，此表为空。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</si>
  <si>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</si>
  <si>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</si>
  <si>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</si>
  <si>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</si>
  <si>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</si>
  <si>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</si>
  <si>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</si>
  <si>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</si>
  <si>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</si>
  <si>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</si>
  <si>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</si>
  <si>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采购高拍仪</t>
  </si>
  <si>
    <t>高拍仪</t>
  </si>
  <si>
    <t>台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</si>
  <si>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</si>
  <si>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</si>
  <si>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</si>
  <si>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</si>
  <si>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</si>
  <si>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</si>
  <si>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</si>
  <si>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</si>
  <si>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空表说明：本单位无《2026年部门政府购买服务预算表》内容，此表为空。</t>
  </si>
  <si>
    <t>预算09-1表</t>
  </si>
  <si>
    <t>单位名称（项目）</t>
  </si>
  <si>
    <t>地区</t>
  </si>
  <si>
    <t>磨憨经济合作区</t>
  </si>
  <si>
    <t>空表说明：本单位无《2026年对下转移支付预算表》内容，此表为空。</t>
  </si>
  <si>
    <t>预算09-2表</t>
  </si>
  <si>
    <t>空表说明：本单位无《2026年对下转移支付绩效目标表》内容，此表为空。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</si>
  <si>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</si>
  <si>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</si>
  <si>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</si>
  <si>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</si>
  <si>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</si>
  <si>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</si>
  <si>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</si>
  <si>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</si>
  <si>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空表说明：本单位无《2026年新增资产配置预算表》内容，此表为空。</t>
  </si>
  <si>
    <t>预算11表</t>
  </si>
  <si>
    <t>上级补助</t>
  </si>
  <si>
    <t>空表说明：本单位无《2026年上级转移支付补助项目支出预算表》内容，此表为空。</t>
  </si>
  <si>
    <t>预算12表</t>
  </si>
  <si>
    <t>项目级次</t>
  </si>
  <si>
    <t/>
  </si>
  <si>
    <t>空表说明：本单位无《2026年部门项目中期规划预算表》内容，此表为空。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</si>
</sst>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1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"单位名称："&amp;"昆明市盘龙区教育人才服务中心"</f>
        <v>单位名称：昆明市盘龙区教育人才服务中心</v>
      </c>
      <c r="B3" s="157"/>
      <c r="D3" s="134" t="s">
        <v>1</v>
      </c>
    </row>
    <row r="4" ht="23.25" customHeight="1" spans="1:4">
      <c r="A4" s="158" t="s">
        <v>2</v>
      </c>
      <c r="B4" s="159"/>
      <c r="C4" s="158" t="s">
        <v>3</v>
      </c>
      <c r="D4" s="159"/>
    </row>
    <row r="5" ht="24" customHeight="1" spans="1:4">
      <c r="A5" s="158" t="s">
        <v>4</v>
      </c>
      <c r="B5" s="158" t="s">
        <v>5</v>
      </c>
      <c r="C5" s="158" t="s">
        <v>6</v>
      </c>
      <c r="D5" s="158" t="s">
        <v>5</v>
      </c>
    </row>
    <row r="6" ht="17.25" customHeight="1" spans="1:4">
      <c r="A6" s="160" t="s">
        <v>7</v>
      </c>
      <c r="B6" s="75">
        <v>3620184</v>
      </c>
      <c r="C6" s="160" t="s">
        <v>8</v>
      </c>
      <c r="D6" s="75"/>
    </row>
    <row r="7" ht="17.25" customHeight="1" spans="1:4">
      <c r="A7" s="160" t="s">
        <v>9</v>
      </c>
      <c r="B7" s="75"/>
      <c r="C7" s="160" t="s">
        <v>10</v>
      </c>
      <c r="D7" s="75"/>
    </row>
    <row r="8" ht="17.25" customHeight="1" spans="1:4">
      <c r="A8" s="160" t="s">
        <v>11</v>
      </c>
      <c r="B8" s="75"/>
      <c r="C8" s="191" t="s">
        <v>12</v>
      </c>
      <c r="D8" s="75"/>
    </row>
    <row r="9" ht="17.25" customHeight="1" spans="1:4">
      <c r="A9" s="160" t="s">
        <v>13</v>
      </c>
      <c r="B9" s="75"/>
      <c r="C9" s="191" t="s">
        <v>14</v>
      </c>
      <c r="D9" s="75"/>
    </row>
    <row r="10" ht="17.25" customHeight="1" spans="1:4">
      <c r="A10" s="160" t="s">
        <v>15</v>
      </c>
      <c r="B10" s="75"/>
      <c r="C10" s="191" t="s">
        <v>16</v>
      </c>
      <c r="D10" s="75">
        <v>2797404</v>
      </c>
    </row>
    <row r="11" ht="17.25" customHeight="1" spans="1:4">
      <c r="A11" s="160" t="s">
        <v>17</v>
      </c>
      <c r="B11" s="75"/>
      <c r="C11" s="191" t="s">
        <v>18</v>
      </c>
      <c r="D11" s="75"/>
    </row>
    <row r="12" ht="17.25" customHeight="1" spans="1:4">
      <c r="A12" s="160" t="s">
        <v>19</v>
      </c>
      <c r="B12" s="75"/>
      <c r="C12" s="30" t="s">
        <v>20</v>
      </c>
      <c r="D12" s="75"/>
    </row>
    <row r="13" ht="17.25" customHeight="1" spans="1:4">
      <c r="A13" s="160" t="s">
        <v>21</v>
      </c>
      <c r="B13" s="75"/>
      <c r="C13" s="30" t="s">
        <v>22</v>
      </c>
      <c r="D13" s="75">
        <v>277440</v>
      </c>
    </row>
    <row r="14" ht="17.25" customHeight="1" spans="1:4">
      <c r="A14" s="160" t="s">
        <v>23</v>
      </c>
      <c r="B14" s="75"/>
      <c r="C14" s="30" t="s">
        <v>24</v>
      </c>
      <c r="D14" s="75">
        <v>254352</v>
      </c>
    </row>
    <row r="15" ht="17.25" customHeight="1" spans="1:4">
      <c r="A15" s="160" t="s">
        <v>25</v>
      </c>
      <c r="B15" s="75"/>
      <c r="C15" s="30" t="s">
        <v>26</v>
      </c>
      <c r="D15" s="75"/>
    </row>
    <row r="16" ht="17.25" customHeight="1" spans="1:4">
      <c r="A16" s="139"/>
      <c r="B16" s="75"/>
      <c r="C16" s="30" t="s">
        <v>27</v>
      </c>
      <c r="D16" s="75"/>
    </row>
    <row r="17" ht="17.25" customHeight="1" spans="1:4">
      <c r="A17" s="161"/>
      <c r="B17" s="75"/>
      <c r="C17" s="30" t="s">
        <v>28</v>
      </c>
      <c r="D17" s="75"/>
    </row>
    <row r="18" ht="17.25" customHeight="1" spans="1:4">
      <c r="A18" s="161"/>
      <c r="B18" s="75"/>
      <c r="C18" s="30" t="s">
        <v>29</v>
      </c>
      <c r="D18" s="75"/>
    </row>
    <row r="19" ht="17.25" customHeight="1" spans="1:4">
      <c r="A19" s="161"/>
      <c r="B19" s="75"/>
      <c r="C19" s="30" t="s">
        <v>30</v>
      </c>
      <c r="D19" s="75"/>
    </row>
    <row r="20" ht="17.25" customHeight="1" spans="1:4">
      <c r="A20" s="161"/>
      <c r="B20" s="75"/>
      <c r="C20" s="30" t="s">
        <v>31</v>
      </c>
      <c r="D20" s="75"/>
    </row>
    <row r="21" ht="17.25" customHeight="1" spans="1:4">
      <c r="A21" s="161"/>
      <c r="B21" s="75"/>
      <c r="C21" s="30" t="s">
        <v>32</v>
      </c>
      <c r="D21" s="75"/>
    </row>
    <row r="22" ht="17.25" customHeight="1" spans="1:4">
      <c r="A22" s="161"/>
      <c r="B22" s="75"/>
      <c r="C22" s="30" t="s">
        <v>33</v>
      </c>
      <c r="D22" s="75"/>
    </row>
    <row r="23" ht="17.25" customHeight="1" spans="1:4">
      <c r="A23" s="161"/>
      <c r="B23" s="75"/>
      <c r="C23" s="30" t="s">
        <v>34</v>
      </c>
      <c r="D23" s="75"/>
    </row>
    <row r="24" ht="17.25" customHeight="1" spans="1:4">
      <c r="A24" s="161"/>
      <c r="B24" s="75"/>
      <c r="C24" s="30" t="s">
        <v>35</v>
      </c>
      <c r="D24" s="75">
        <v>290988</v>
      </c>
    </row>
    <row r="25" ht="17.25" customHeight="1" spans="1:4">
      <c r="A25" s="161"/>
      <c r="B25" s="75"/>
      <c r="C25" s="30" t="s">
        <v>36</v>
      </c>
      <c r="D25" s="75"/>
    </row>
    <row r="26" ht="17.25" customHeight="1" spans="1:4">
      <c r="A26" s="161"/>
      <c r="B26" s="75"/>
      <c r="C26" s="139" t="s">
        <v>37</v>
      </c>
      <c r="D26" s="75"/>
    </row>
    <row r="27" ht="17.25" customHeight="1" spans="1:4">
      <c r="A27" s="161"/>
      <c r="B27" s="75"/>
      <c r="C27" s="30" t="s">
        <v>38</v>
      </c>
      <c r="D27" s="75"/>
    </row>
    <row r="28" ht="16.5" customHeight="1" spans="1:4">
      <c r="A28" s="161"/>
      <c r="B28" s="75"/>
      <c r="C28" s="30" t="s">
        <v>39</v>
      </c>
      <c r="D28" s="75"/>
    </row>
    <row r="29" ht="16.5" customHeight="1" spans="1:4">
      <c r="A29" s="161"/>
      <c r="B29" s="75"/>
      <c r="C29" s="139" t="s">
        <v>40</v>
      </c>
      <c r="D29" s="75"/>
    </row>
    <row r="30" ht="17.25" customHeight="1" spans="1:4">
      <c r="A30" s="161"/>
      <c r="B30" s="75"/>
      <c r="C30" s="139" t="s">
        <v>41</v>
      </c>
      <c r="D30" s="75"/>
    </row>
    <row r="31" ht="17.25" customHeight="1" spans="1:4">
      <c r="A31" s="161"/>
      <c r="B31" s="75"/>
      <c r="C31" s="30" t="s">
        <v>42</v>
      </c>
      <c r="D31" s="75"/>
    </row>
    <row r="32" ht="16.5" customHeight="1" spans="1:4">
      <c r="A32" s="161" t="s">
        <v>43</v>
      </c>
      <c r="B32" s="75">
        <v>3620184</v>
      </c>
      <c r="C32" s="161" t="s">
        <v>44</v>
      </c>
      <c r="D32" s="75">
        <v>3620184</v>
      </c>
    </row>
    <row r="33" ht="16.5" customHeight="1" spans="1:4">
      <c r="A33" s="139" t="s">
        <v>45</v>
      </c>
      <c r="B33" s="75"/>
      <c r="C33" s="139" t="s">
        <v>46</v>
      </c>
      <c r="D33" s="75"/>
    </row>
    <row r="34" ht="16.5" customHeight="1" spans="1:4">
      <c r="A34" s="30" t="s">
        <v>47</v>
      </c>
      <c r="B34" s="75"/>
      <c r="C34" s="30" t="s">
        <v>47</v>
      </c>
      <c r="D34" s="75"/>
    </row>
    <row r="35" ht="16.5" customHeight="1" spans="1:4">
      <c r="A35" s="30" t="s">
        <v>48</v>
      </c>
      <c r="B35" s="75"/>
      <c r="C35" s="30" t="s">
        <v>49</v>
      </c>
      <c r="D35" s="75"/>
    </row>
    <row r="36" ht="16.5" customHeight="1" spans="1:4">
      <c r="A36" s="162" t="s">
        <v>50</v>
      </c>
      <c r="B36" s="75">
        <v>3620184</v>
      </c>
      <c r="C36" s="162" t="s">
        <v>51</v>
      </c>
      <c r="D36" s="75">
        <v>3620184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B18" sqref="B18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4">
        <v>1</v>
      </c>
      <c r="B1" s="115">
        <v>0</v>
      </c>
      <c r="C1" s="114">
        <v>1</v>
      </c>
      <c r="D1" s="116"/>
      <c r="E1" s="116"/>
      <c r="F1" s="113" t="s">
        <v>260</v>
      </c>
    </row>
    <row r="2" ht="42" customHeight="1" spans="1:6">
      <c r="A2" s="117" t="str">
        <f>"2026"&amp;"年部门政府性基金预算支出预算表"</f>
        <v>2026年部门政府性基金预算支出预算表</v>
      </c>
      <c r="B2" s="117" t="s">
        <v>261</v>
      </c>
      <c r="C2" s="118"/>
      <c r="D2" s="119"/>
      <c r="E2" s="119"/>
      <c r="F2" s="119"/>
    </row>
    <row r="3" ht="13.5" customHeight="1" spans="1:6">
      <c r="A3" s="4" t="str">
        <f>"单位名称："&amp;"昆明市盘龙区教育人才服务中心"</f>
        <v>单位名称：昆明市盘龙区教育人才服务中心</v>
      </c>
      <c r="B3" s="4" t="s">
        <v>262</v>
      </c>
      <c r="C3" s="114"/>
      <c r="D3" s="116"/>
      <c r="E3" s="116"/>
      <c r="F3" s="113" t="s">
        <v>1</v>
      </c>
    </row>
    <row r="4" ht="19.5" customHeight="1" spans="1:6">
      <c r="A4" s="120" t="s">
        <v>174</v>
      </c>
      <c r="B4" s="121" t="s">
        <v>72</v>
      </c>
      <c r="C4" s="120" t="s">
        <v>73</v>
      </c>
      <c r="D4" s="10" t="s">
        <v>263</v>
      </c>
      <c r="E4" s="11"/>
      <c r="F4" s="12"/>
    </row>
    <row r="5" ht="18.75" customHeight="1" spans="1:6">
      <c r="A5" s="122"/>
      <c r="B5" s="123"/>
      <c r="C5" s="122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4" t="s">
        <v>83</v>
      </c>
      <c r="C6" s="65">
        <v>3</v>
      </c>
      <c r="D6" s="125">
        <v>4</v>
      </c>
      <c r="E6" s="125">
        <v>5</v>
      </c>
      <c r="F6" s="125">
        <v>6</v>
      </c>
    </row>
    <row r="7" ht="21" customHeight="1" spans="1:6">
      <c r="A7" s="20"/>
      <c r="B7" s="20"/>
      <c r="C7" s="20"/>
      <c r="D7" s="75"/>
      <c r="E7" s="75"/>
      <c r="F7" s="75"/>
    </row>
    <row r="8" ht="21" customHeight="1" spans="1:6">
      <c r="A8" s="20"/>
      <c r="B8" s="20"/>
      <c r="C8" s="20"/>
      <c r="D8" s="75"/>
      <c r="E8" s="75"/>
      <c r="F8" s="75"/>
    </row>
    <row r="9" ht="18.75" customHeight="1" spans="1:6">
      <c r="A9" s="126" t="s">
        <v>163</v>
      </c>
      <c r="B9" s="126" t="s">
        <v>163</v>
      </c>
      <c r="C9" s="127" t="s">
        <v>163</v>
      </c>
      <c r="D9" s="75"/>
      <c r="E9" s="75"/>
      <c r="F9" s="75"/>
    </row>
    <row r="11" customHeight="1" spans="1:1">
      <c r="A11" t="s">
        <v>264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7"/>
      <c r="C1" s="77"/>
      <c r="R1" s="2"/>
      <c r="S1" s="2" t="s">
        <v>265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6" t="str">
        <f>"单位名称："&amp;"昆明市盘龙区教育人才服务中心"</f>
        <v>单位名称：昆明市盘龙区教育人才服务中心</v>
      </c>
      <c r="B3" s="79"/>
      <c r="C3" s="79"/>
      <c r="D3" s="6"/>
      <c r="E3" s="6"/>
      <c r="F3" s="6"/>
      <c r="G3" s="6"/>
      <c r="H3" s="6"/>
      <c r="I3" s="6"/>
      <c r="J3" s="6"/>
      <c r="K3" s="6"/>
      <c r="L3" s="6"/>
      <c r="R3" s="7"/>
      <c r="S3" s="113" t="s">
        <v>1</v>
      </c>
    </row>
    <row r="4" ht="15.75" customHeight="1" spans="1:19">
      <c r="A4" s="9" t="s">
        <v>173</v>
      </c>
      <c r="B4" s="80" t="s">
        <v>174</v>
      </c>
      <c r="C4" s="80" t="s">
        <v>266</v>
      </c>
      <c r="D4" s="81" t="s">
        <v>267</v>
      </c>
      <c r="E4" s="81" t="s">
        <v>268</v>
      </c>
      <c r="F4" s="81" t="s">
        <v>269</v>
      </c>
      <c r="G4" s="81" t="s">
        <v>270</v>
      </c>
      <c r="H4" s="81" t="s">
        <v>271</v>
      </c>
      <c r="I4" s="94" t="s">
        <v>181</v>
      </c>
      <c r="J4" s="94"/>
      <c r="K4" s="94"/>
      <c r="L4" s="94"/>
      <c r="M4" s="95"/>
      <c r="N4" s="94"/>
      <c r="O4" s="94"/>
      <c r="P4" s="102"/>
      <c r="Q4" s="94"/>
      <c r="R4" s="95"/>
      <c r="S4" s="103"/>
    </row>
    <row r="5" ht="17.25" customHeight="1" spans="1:19">
      <c r="A5" s="14"/>
      <c r="B5" s="82"/>
      <c r="C5" s="82"/>
      <c r="D5" s="83"/>
      <c r="E5" s="83"/>
      <c r="F5" s="83"/>
      <c r="G5" s="83"/>
      <c r="H5" s="83"/>
      <c r="I5" s="83" t="s">
        <v>55</v>
      </c>
      <c r="J5" s="83" t="s">
        <v>58</v>
      </c>
      <c r="K5" s="83" t="s">
        <v>272</v>
      </c>
      <c r="L5" s="83" t="s">
        <v>273</v>
      </c>
      <c r="M5" s="96" t="s">
        <v>274</v>
      </c>
      <c r="N5" s="97" t="s">
        <v>275</v>
      </c>
      <c r="O5" s="97"/>
      <c r="P5" s="104"/>
      <c r="Q5" s="97"/>
      <c r="R5" s="105"/>
      <c r="S5" s="84"/>
    </row>
    <row r="6" ht="54" customHeight="1" spans="1:19">
      <c r="A6" s="17"/>
      <c r="B6" s="84"/>
      <c r="C6" s="84"/>
      <c r="D6" s="85"/>
      <c r="E6" s="85"/>
      <c r="F6" s="85"/>
      <c r="G6" s="85"/>
      <c r="H6" s="85"/>
      <c r="I6" s="85"/>
      <c r="J6" s="85" t="s">
        <v>57</v>
      </c>
      <c r="K6" s="85"/>
      <c r="L6" s="85"/>
      <c r="M6" s="98"/>
      <c r="N6" s="85" t="s">
        <v>57</v>
      </c>
      <c r="O6" s="85" t="s">
        <v>64</v>
      </c>
      <c r="P6" s="84" t="s">
        <v>65</v>
      </c>
      <c r="Q6" s="85" t="s">
        <v>66</v>
      </c>
      <c r="R6" s="98" t="s">
        <v>67</v>
      </c>
      <c r="S6" s="84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86" t="s">
        <v>191</v>
      </c>
      <c r="B8" s="87" t="s">
        <v>70</v>
      </c>
      <c r="C8" s="87" t="s">
        <v>218</v>
      </c>
      <c r="D8" s="88" t="s">
        <v>276</v>
      </c>
      <c r="E8" s="88" t="s">
        <v>277</v>
      </c>
      <c r="F8" s="88" t="s">
        <v>278</v>
      </c>
      <c r="G8" s="109">
        <v>1</v>
      </c>
      <c r="H8" s="75">
        <v>3000</v>
      </c>
      <c r="I8" s="75">
        <v>3000</v>
      </c>
      <c r="J8" s="75">
        <v>3000</v>
      </c>
      <c r="K8" s="75"/>
      <c r="L8" s="75"/>
      <c r="M8" s="75"/>
      <c r="N8" s="75"/>
      <c r="O8" s="75"/>
      <c r="P8" s="75"/>
      <c r="Q8" s="75"/>
      <c r="R8" s="75"/>
      <c r="S8" s="75"/>
    </row>
    <row r="9" ht="21" customHeight="1" spans="1:19">
      <c r="A9" s="89" t="s">
        <v>163</v>
      </c>
      <c r="B9" s="90"/>
      <c r="C9" s="90"/>
      <c r="D9" s="91"/>
      <c r="E9" s="91"/>
      <c r="F9" s="91"/>
      <c r="G9" s="110"/>
      <c r="H9" s="75">
        <v>3000</v>
      </c>
      <c r="I9" s="75">
        <v>3000</v>
      </c>
      <c r="J9" s="75">
        <v>3000</v>
      </c>
      <c r="K9" s="75"/>
      <c r="L9" s="75"/>
      <c r="M9" s="75"/>
      <c r="N9" s="75"/>
      <c r="O9" s="75"/>
      <c r="P9" s="75"/>
      <c r="Q9" s="75"/>
      <c r="R9" s="75"/>
      <c r="S9" s="75"/>
    </row>
    <row r="10" ht="21" customHeight="1" spans="1:19">
      <c r="A10" s="106" t="s">
        <v>279</v>
      </c>
      <c r="B10" s="4"/>
      <c r="C10" s="4"/>
      <c r="D10" s="106"/>
      <c r="E10" s="106"/>
      <c r="F10" s="106"/>
      <c r="G10" s="111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B19" sqref="B19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6"/>
      <c r="B1" s="77"/>
      <c r="C1" s="77"/>
      <c r="D1" s="77"/>
      <c r="E1" s="77"/>
      <c r="F1" s="77"/>
      <c r="G1" s="77"/>
      <c r="H1" s="76"/>
      <c r="I1" s="76"/>
      <c r="J1" s="76"/>
      <c r="K1" s="76"/>
      <c r="L1" s="76"/>
      <c r="M1" s="76"/>
      <c r="N1" s="92"/>
      <c r="O1" s="76"/>
      <c r="P1" s="76"/>
      <c r="Q1" s="77"/>
      <c r="R1" s="76"/>
      <c r="S1" s="100"/>
      <c r="T1" s="100" t="s">
        <v>280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78"/>
      <c r="I2" s="78"/>
      <c r="J2" s="78"/>
      <c r="K2" s="78"/>
      <c r="L2" s="78"/>
      <c r="M2" s="78"/>
      <c r="N2" s="93"/>
      <c r="O2" s="78"/>
      <c r="P2" s="78"/>
      <c r="Q2" s="63"/>
      <c r="R2" s="78"/>
      <c r="S2" s="93"/>
      <c r="T2" s="63"/>
    </row>
    <row r="3" ht="22.5" customHeight="1" spans="1:20">
      <c r="A3" s="70" t="str">
        <f>"单位名称："&amp;"昆明市盘龙区教育人才服务中心"</f>
        <v>单位名称：昆明市盘龙区教育人才服务中心</v>
      </c>
      <c r="B3" s="79"/>
      <c r="C3" s="79"/>
      <c r="D3" s="79"/>
      <c r="E3" s="79"/>
      <c r="F3" s="79"/>
      <c r="G3" s="79"/>
      <c r="H3" s="71"/>
      <c r="I3" s="71"/>
      <c r="J3" s="71"/>
      <c r="K3" s="71"/>
      <c r="L3" s="71"/>
      <c r="M3" s="71"/>
      <c r="N3" s="92"/>
      <c r="O3" s="76"/>
      <c r="P3" s="76"/>
      <c r="Q3" s="77"/>
      <c r="R3" s="76"/>
      <c r="S3" s="101"/>
      <c r="T3" s="100" t="s">
        <v>1</v>
      </c>
    </row>
    <row r="4" ht="24" customHeight="1" spans="1:20">
      <c r="A4" s="9" t="s">
        <v>173</v>
      </c>
      <c r="B4" s="80" t="s">
        <v>174</v>
      </c>
      <c r="C4" s="80" t="s">
        <v>266</v>
      </c>
      <c r="D4" s="80" t="s">
        <v>281</v>
      </c>
      <c r="E4" s="80" t="s">
        <v>282</v>
      </c>
      <c r="F4" s="80" t="s">
        <v>283</v>
      </c>
      <c r="G4" s="80" t="s">
        <v>284</v>
      </c>
      <c r="H4" s="81" t="s">
        <v>285</v>
      </c>
      <c r="I4" s="81" t="s">
        <v>286</v>
      </c>
      <c r="J4" s="94" t="s">
        <v>181</v>
      </c>
      <c r="K4" s="94"/>
      <c r="L4" s="94"/>
      <c r="M4" s="94"/>
      <c r="N4" s="95"/>
      <c r="O4" s="94"/>
      <c r="P4" s="94"/>
      <c r="Q4" s="102"/>
      <c r="R4" s="94"/>
      <c r="S4" s="95"/>
      <c r="T4" s="103"/>
    </row>
    <row r="5" ht="24" customHeight="1" spans="1:20">
      <c r="A5" s="14"/>
      <c r="B5" s="82"/>
      <c r="C5" s="82"/>
      <c r="D5" s="82"/>
      <c r="E5" s="82"/>
      <c r="F5" s="82"/>
      <c r="G5" s="82"/>
      <c r="H5" s="83"/>
      <c r="I5" s="83"/>
      <c r="J5" s="83" t="s">
        <v>55</v>
      </c>
      <c r="K5" s="83" t="s">
        <v>58</v>
      </c>
      <c r="L5" s="83" t="s">
        <v>272</v>
      </c>
      <c r="M5" s="83" t="s">
        <v>273</v>
      </c>
      <c r="N5" s="96" t="s">
        <v>274</v>
      </c>
      <c r="O5" s="97" t="s">
        <v>275</v>
      </c>
      <c r="P5" s="97"/>
      <c r="Q5" s="104"/>
      <c r="R5" s="97"/>
      <c r="S5" s="105"/>
      <c r="T5" s="84"/>
    </row>
    <row r="6" ht="54" customHeight="1" spans="1:20">
      <c r="A6" s="17"/>
      <c r="B6" s="84"/>
      <c r="C6" s="84"/>
      <c r="D6" s="84"/>
      <c r="E6" s="84"/>
      <c r="F6" s="84"/>
      <c r="G6" s="84"/>
      <c r="H6" s="85"/>
      <c r="I6" s="85"/>
      <c r="J6" s="85"/>
      <c r="K6" s="85" t="s">
        <v>57</v>
      </c>
      <c r="L6" s="85"/>
      <c r="M6" s="85"/>
      <c r="N6" s="98"/>
      <c r="O6" s="85" t="s">
        <v>57</v>
      </c>
      <c r="P6" s="85" t="s">
        <v>64</v>
      </c>
      <c r="Q6" s="84" t="s">
        <v>65</v>
      </c>
      <c r="R6" s="85" t="s">
        <v>66</v>
      </c>
      <c r="S6" s="98" t="s">
        <v>67</v>
      </c>
      <c r="T6" s="84" t="s">
        <v>68</v>
      </c>
    </row>
    <row r="7" ht="17.25" customHeight="1" spans="1:20">
      <c r="A7" s="18">
        <v>1</v>
      </c>
      <c r="B7" s="84">
        <v>2</v>
      </c>
      <c r="C7" s="18">
        <v>3</v>
      </c>
      <c r="D7" s="18">
        <v>4</v>
      </c>
      <c r="E7" s="84">
        <v>5</v>
      </c>
      <c r="F7" s="18">
        <v>6</v>
      </c>
      <c r="G7" s="18">
        <v>7</v>
      </c>
      <c r="H7" s="84">
        <v>8</v>
      </c>
      <c r="I7" s="18">
        <v>9</v>
      </c>
      <c r="J7" s="18">
        <v>10</v>
      </c>
      <c r="K7" s="84">
        <v>11</v>
      </c>
      <c r="L7" s="18">
        <v>12</v>
      </c>
      <c r="M7" s="18">
        <v>13</v>
      </c>
      <c r="N7" s="84">
        <v>14</v>
      </c>
      <c r="O7" s="18">
        <v>15</v>
      </c>
      <c r="P7" s="18">
        <v>16</v>
      </c>
      <c r="Q7" s="84">
        <v>17</v>
      </c>
      <c r="R7" s="18">
        <v>18</v>
      </c>
      <c r="S7" s="18">
        <v>19</v>
      </c>
      <c r="T7" s="18">
        <v>20</v>
      </c>
    </row>
    <row r="8" ht="21" customHeight="1" spans="1:20">
      <c r="A8" s="86"/>
      <c r="B8" s="87"/>
      <c r="C8" s="87"/>
      <c r="D8" s="87"/>
      <c r="E8" s="87"/>
      <c r="F8" s="87"/>
      <c r="G8" s="87"/>
      <c r="H8" s="88"/>
      <c r="I8" s="88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1" customHeight="1" spans="1:20">
      <c r="A9" s="89" t="s">
        <v>163</v>
      </c>
      <c r="B9" s="90"/>
      <c r="C9" s="90"/>
      <c r="D9" s="90"/>
      <c r="E9" s="90"/>
      <c r="F9" s="90"/>
      <c r="G9" s="90"/>
      <c r="H9" s="91"/>
      <c r="I9" s="99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1" customHeight="1" spans="1:1">
      <c r="A11" t="s">
        <v>287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A2" sqref="A2:E2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68"/>
      <c r="E1" s="2" t="s">
        <v>288</v>
      </c>
    </row>
    <row r="2" ht="41.25" customHeight="1" spans="1:5">
      <c r="A2" s="69" t="str">
        <f>"2026"&amp;"年对下转移支付预算表"</f>
        <v>2026年对下转移支付预算表</v>
      </c>
      <c r="B2" s="3"/>
      <c r="C2" s="3"/>
      <c r="D2" s="3"/>
      <c r="E2" s="63"/>
    </row>
    <row r="3" ht="18" customHeight="1" spans="1:5">
      <c r="A3" s="70" t="str">
        <f>"单位名称："&amp;"昆明市盘龙区教育人才服务中心"</f>
        <v>单位名称：昆明市盘龙区教育人才服务中心</v>
      </c>
      <c r="B3" s="71"/>
      <c r="C3" s="71"/>
      <c r="D3" s="72"/>
      <c r="E3" s="7" t="s">
        <v>1</v>
      </c>
    </row>
    <row r="4" ht="19.5" customHeight="1" spans="1:5">
      <c r="A4" s="26" t="s">
        <v>289</v>
      </c>
      <c r="B4" s="10" t="s">
        <v>181</v>
      </c>
      <c r="C4" s="11"/>
      <c r="D4" s="11"/>
      <c r="E4" s="65" t="s">
        <v>290</v>
      </c>
    </row>
    <row r="5" ht="40.5" customHeight="1" spans="1:5">
      <c r="A5" s="18"/>
      <c r="B5" s="27" t="s">
        <v>55</v>
      </c>
      <c r="C5" s="9" t="s">
        <v>58</v>
      </c>
      <c r="D5" s="73" t="s">
        <v>272</v>
      </c>
      <c r="E5" s="34" t="s">
        <v>291</v>
      </c>
    </row>
    <row r="6" ht="19.5" customHeight="1" spans="1:5">
      <c r="A6" s="19">
        <v>1</v>
      </c>
      <c r="B6" s="19">
        <v>2</v>
      </c>
      <c r="C6" s="19">
        <v>3</v>
      </c>
      <c r="D6" s="74">
        <v>4</v>
      </c>
      <c r="E6" s="34">
        <v>5</v>
      </c>
    </row>
    <row r="7" ht="19.5" customHeight="1" spans="1:5">
      <c r="A7" s="28"/>
      <c r="B7" s="75"/>
      <c r="C7" s="75"/>
      <c r="D7" s="75"/>
      <c r="E7" s="75"/>
    </row>
    <row r="8" ht="19.5" customHeight="1" spans="1:5">
      <c r="A8" s="66"/>
      <c r="B8" s="75"/>
      <c r="C8" s="75"/>
      <c r="D8" s="75"/>
      <c r="E8" s="75"/>
    </row>
    <row r="10" customHeight="1" spans="1:1">
      <c r="A10" t="s">
        <v>292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2" sqref="A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293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"单位名称："&amp;"昆明市盘龙区教育人才服务中心"</f>
        <v>单位名称：昆明市盘龙区教育人才服务中心</v>
      </c>
    </row>
    <row r="4" ht="44.25" customHeight="1" spans="1:10">
      <c r="A4" s="64" t="s">
        <v>289</v>
      </c>
      <c r="B4" s="64" t="s">
        <v>250</v>
      </c>
      <c r="C4" s="64" t="s">
        <v>251</v>
      </c>
      <c r="D4" s="64" t="s">
        <v>252</v>
      </c>
      <c r="E4" s="64" t="s">
        <v>253</v>
      </c>
      <c r="F4" s="65" t="s">
        <v>254</v>
      </c>
      <c r="G4" s="64" t="s">
        <v>255</v>
      </c>
      <c r="H4" s="65" t="s">
        <v>256</v>
      </c>
      <c r="I4" s="65" t="s">
        <v>257</v>
      </c>
      <c r="J4" s="64" t="s">
        <v>258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8"/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9" customHeight="1" spans="1:1">
      <c r="A9" t="s">
        <v>294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selection activeCell="A12" sqref="A1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295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"单位名称："&amp;"昆明市盘龙区教育人才服务中心"</f>
        <v>单位名称：昆明市盘龙区教育人才服务中心</v>
      </c>
      <c r="B3" s="43"/>
      <c r="C3" s="43"/>
      <c r="D3" s="44"/>
      <c r="F3" s="41"/>
      <c r="G3" s="40"/>
      <c r="H3" s="40"/>
      <c r="I3" s="61" t="s">
        <v>1</v>
      </c>
    </row>
    <row r="4" ht="28.5" customHeight="1" spans="1:9">
      <c r="A4" s="45" t="s">
        <v>173</v>
      </c>
      <c r="B4" s="46" t="s">
        <v>174</v>
      </c>
      <c r="C4" s="47" t="s">
        <v>296</v>
      </c>
      <c r="D4" s="45" t="s">
        <v>297</v>
      </c>
      <c r="E4" s="45" t="s">
        <v>298</v>
      </c>
      <c r="F4" s="45" t="s">
        <v>299</v>
      </c>
      <c r="G4" s="46" t="s">
        <v>300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270</v>
      </c>
      <c r="H5" s="46" t="s">
        <v>301</v>
      </c>
      <c r="I5" s="46" t="s">
        <v>302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10" customHeight="1" spans="1:1">
      <c r="A10" t="s">
        <v>303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4" sqref="A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304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"单位名称："&amp;"昆明市盘龙区教育人才服务中心"</f>
        <v>单位名称：昆明市盘龙区教育人才服务中心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242</v>
      </c>
      <c r="B4" s="8" t="s">
        <v>176</v>
      </c>
      <c r="C4" s="8" t="s">
        <v>243</v>
      </c>
      <c r="D4" s="9" t="s">
        <v>177</v>
      </c>
      <c r="E4" s="9" t="s">
        <v>178</v>
      </c>
      <c r="F4" s="9" t="s">
        <v>244</v>
      </c>
      <c r="G4" s="9" t="s">
        <v>245</v>
      </c>
      <c r="H4" s="26" t="s">
        <v>55</v>
      </c>
      <c r="I4" s="10" t="s">
        <v>305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163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2" customHeight="1" spans="1:1">
      <c r="A12" t="s">
        <v>306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D29" sqref="D2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307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"单位名称："&amp;"昆明市盘龙区教育人才服务中心"</f>
        <v>单位名称：昆明市盘龙区教育人才服务中心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243</v>
      </c>
      <c r="B4" s="8" t="s">
        <v>242</v>
      </c>
      <c r="C4" s="8" t="s">
        <v>176</v>
      </c>
      <c r="D4" s="9" t="s">
        <v>308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309</v>
      </c>
      <c r="C10" s="24"/>
      <c r="D10" s="25"/>
      <c r="E10" s="22"/>
      <c r="F10" s="22"/>
      <c r="G10" s="22"/>
    </row>
    <row r="12" customHeight="1" spans="1:1">
      <c r="A12" t="s">
        <v>310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1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"单位名称："&amp;"昆明市盘龙区教育人才服务中心"</f>
        <v>单位名称：昆明市盘龙区教育人才服务中心</v>
      </c>
      <c r="S3" s="44" t="s">
        <v>1</v>
      </c>
    </row>
    <row r="4" ht="21.75" customHeight="1" spans="1:19">
      <c r="A4" s="178" t="s">
        <v>53</v>
      </c>
      <c r="B4" s="179" t="s">
        <v>54</v>
      </c>
      <c r="C4" s="179" t="s">
        <v>55</v>
      </c>
      <c r="D4" s="180" t="s">
        <v>56</v>
      </c>
      <c r="E4" s="180"/>
      <c r="F4" s="180"/>
      <c r="G4" s="180"/>
      <c r="H4" s="180"/>
      <c r="I4" s="126"/>
      <c r="J4" s="180"/>
      <c r="K4" s="180"/>
      <c r="L4" s="180"/>
      <c r="M4" s="180"/>
      <c r="N4" s="186"/>
      <c r="O4" s="180" t="s">
        <v>45</v>
      </c>
      <c r="P4" s="180"/>
      <c r="Q4" s="180"/>
      <c r="R4" s="180"/>
      <c r="S4" s="186"/>
    </row>
    <row r="5" ht="27" customHeight="1" spans="1:19">
      <c r="A5" s="181"/>
      <c r="B5" s="182"/>
      <c r="C5" s="182"/>
      <c r="D5" s="182" t="s">
        <v>57</v>
      </c>
      <c r="E5" s="182" t="s">
        <v>58</v>
      </c>
      <c r="F5" s="182" t="s">
        <v>59</v>
      </c>
      <c r="G5" s="182" t="s">
        <v>60</v>
      </c>
      <c r="H5" s="182" t="s">
        <v>61</v>
      </c>
      <c r="I5" s="187" t="s">
        <v>62</v>
      </c>
      <c r="J5" s="188"/>
      <c r="K5" s="188"/>
      <c r="L5" s="188"/>
      <c r="M5" s="188"/>
      <c r="N5" s="189"/>
      <c r="O5" s="182" t="s">
        <v>57</v>
      </c>
      <c r="P5" s="182" t="s">
        <v>58</v>
      </c>
      <c r="Q5" s="182" t="s">
        <v>59</v>
      </c>
      <c r="R5" s="182" t="s">
        <v>60</v>
      </c>
      <c r="S5" s="182" t="s">
        <v>63</v>
      </c>
    </row>
    <row r="6" ht="30" customHeight="1" spans="1:19">
      <c r="A6" s="183"/>
      <c r="B6" s="99"/>
      <c r="C6" s="110"/>
      <c r="D6" s="110"/>
      <c r="E6" s="110"/>
      <c r="F6" s="110"/>
      <c r="G6" s="110"/>
      <c r="H6" s="110"/>
      <c r="I6" s="67" t="s">
        <v>57</v>
      </c>
      <c r="J6" s="189" t="s">
        <v>64</v>
      </c>
      <c r="K6" s="189" t="s">
        <v>65</v>
      </c>
      <c r="L6" s="189" t="s">
        <v>66</v>
      </c>
      <c r="M6" s="189" t="s">
        <v>67</v>
      </c>
      <c r="N6" s="189" t="s">
        <v>68</v>
      </c>
      <c r="O6" s="190"/>
      <c r="P6" s="190"/>
      <c r="Q6" s="190"/>
      <c r="R6" s="190"/>
      <c r="S6" s="110"/>
    </row>
    <row r="7" ht="15" customHeight="1" spans="1:19">
      <c r="A7" s="184">
        <v>1</v>
      </c>
      <c r="B7" s="184">
        <v>2</v>
      </c>
      <c r="C7" s="184">
        <v>3</v>
      </c>
      <c r="D7" s="184">
        <v>4</v>
      </c>
      <c r="E7" s="184">
        <v>5</v>
      </c>
      <c r="F7" s="184">
        <v>6</v>
      </c>
      <c r="G7" s="184">
        <v>7</v>
      </c>
      <c r="H7" s="184">
        <v>8</v>
      </c>
      <c r="I7" s="67">
        <v>9</v>
      </c>
      <c r="J7" s="184">
        <v>10</v>
      </c>
      <c r="K7" s="184">
        <v>11</v>
      </c>
      <c r="L7" s="184">
        <v>12</v>
      </c>
      <c r="M7" s="184">
        <v>13</v>
      </c>
      <c r="N7" s="184">
        <v>14</v>
      </c>
      <c r="O7" s="184">
        <v>15</v>
      </c>
      <c r="P7" s="184">
        <v>16</v>
      </c>
      <c r="Q7" s="184">
        <v>17</v>
      </c>
      <c r="R7" s="184">
        <v>18</v>
      </c>
      <c r="S7" s="184">
        <v>19</v>
      </c>
    </row>
    <row r="8" ht="18" customHeight="1" spans="1:19">
      <c r="A8" s="20" t="s">
        <v>69</v>
      </c>
      <c r="B8" s="20" t="s">
        <v>70</v>
      </c>
      <c r="C8" s="75">
        <v>3620184</v>
      </c>
      <c r="D8" s="75">
        <f>3620184+0</f>
        <v>3620184</v>
      </c>
      <c r="E8" s="75">
        <v>3620184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</row>
    <row r="9" ht="18" customHeight="1" spans="1:19">
      <c r="A9" s="47" t="s">
        <v>55</v>
      </c>
      <c r="B9" s="185"/>
      <c r="C9" s="75">
        <v>3620184</v>
      </c>
      <c r="D9" s="75">
        <f>3620184+0</f>
        <v>3620184</v>
      </c>
      <c r="E9" s="75">
        <v>3620184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"单位名称："&amp;"昆明市盘龙区教育人才服务中心"</f>
        <v>单位名称：昆明市盘龙区教育人才服务中心</v>
      </c>
      <c r="O3" s="44" t="s">
        <v>1</v>
      </c>
    </row>
    <row r="4" ht="27" customHeight="1" spans="1:15">
      <c r="A4" s="164" t="s">
        <v>72</v>
      </c>
      <c r="B4" s="164" t="s">
        <v>73</v>
      </c>
      <c r="C4" s="164" t="s">
        <v>55</v>
      </c>
      <c r="D4" s="165" t="s">
        <v>58</v>
      </c>
      <c r="E4" s="166"/>
      <c r="F4" s="167"/>
      <c r="G4" s="168" t="s">
        <v>59</v>
      </c>
      <c r="H4" s="168" t="s">
        <v>60</v>
      </c>
      <c r="I4" s="168" t="s">
        <v>74</v>
      </c>
      <c r="J4" s="165" t="s">
        <v>62</v>
      </c>
      <c r="K4" s="166"/>
      <c r="L4" s="166"/>
      <c r="M4" s="166"/>
      <c r="N4" s="175"/>
      <c r="O4" s="176"/>
    </row>
    <row r="5" ht="42" customHeight="1" spans="1:15">
      <c r="A5" s="169"/>
      <c r="B5" s="169"/>
      <c r="C5" s="170"/>
      <c r="D5" s="171" t="s">
        <v>57</v>
      </c>
      <c r="E5" s="171" t="s">
        <v>75</v>
      </c>
      <c r="F5" s="171" t="s">
        <v>76</v>
      </c>
      <c r="G5" s="170"/>
      <c r="H5" s="170"/>
      <c r="I5" s="177"/>
      <c r="J5" s="171" t="s">
        <v>57</v>
      </c>
      <c r="K5" s="158" t="s">
        <v>77</v>
      </c>
      <c r="L5" s="158" t="s">
        <v>78</v>
      </c>
      <c r="M5" s="158" t="s">
        <v>79</v>
      </c>
      <c r="N5" s="158" t="s">
        <v>80</v>
      </c>
      <c r="O5" s="158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5">
        <v>2797404</v>
      </c>
      <c r="D7" s="75">
        <v>2797404</v>
      </c>
      <c r="E7" s="75">
        <v>2797404</v>
      </c>
      <c r="F7" s="75"/>
      <c r="G7" s="75"/>
      <c r="H7" s="75"/>
      <c r="I7" s="75"/>
      <c r="J7" s="75"/>
      <c r="K7" s="75"/>
      <c r="L7" s="75"/>
      <c r="M7" s="75"/>
      <c r="N7" s="75"/>
      <c r="O7" s="75"/>
    </row>
    <row r="8" ht="21" customHeight="1" spans="1:15">
      <c r="A8" s="172" t="s">
        <v>99</v>
      </c>
      <c r="B8" s="172" t="s">
        <v>100</v>
      </c>
      <c r="C8" s="75">
        <v>2797404</v>
      </c>
      <c r="D8" s="75">
        <v>2797404</v>
      </c>
      <c r="E8" s="75">
        <v>2797404</v>
      </c>
      <c r="F8" s="75"/>
      <c r="G8" s="75"/>
      <c r="H8" s="75"/>
      <c r="I8" s="75"/>
      <c r="J8" s="75"/>
      <c r="K8" s="75"/>
      <c r="L8" s="75"/>
      <c r="M8" s="75"/>
      <c r="N8" s="75"/>
      <c r="O8" s="75"/>
    </row>
    <row r="9" ht="21" customHeight="1" spans="1:15">
      <c r="A9" s="173" t="s">
        <v>101</v>
      </c>
      <c r="B9" s="173" t="s">
        <v>102</v>
      </c>
      <c r="C9" s="75">
        <v>2797404</v>
      </c>
      <c r="D9" s="75">
        <v>2797404</v>
      </c>
      <c r="E9" s="75">
        <v>2797404</v>
      </c>
      <c r="F9" s="75"/>
      <c r="G9" s="75"/>
      <c r="H9" s="75"/>
      <c r="I9" s="75"/>
      <c r="J9" s="75"/>
      <c r="K9" s="75"/>
      <c r="L9" s="75"/>
      <c r="M9" s="75"/>
      <c r="N9" s="75"/>
      <c r="O9" s="75"/>
    </row>
    <row r="10" ht="21" customHeight="1" spans="1:15">
      <c r="A10" s="54" t="s">
        <v>103</v>
      </c>
      <c r="B10" s="54" t="s">
        <v>104</v>
      </c>
      <c r="C10" s="75">
        <v>277440</v>
      </c>
      <c r="D10" s="75">
        <v>277440</v>
      </c>
      <c r="E10" s="75">
        <v>277440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ht="21" customHeight="1" spans="1:15">
      <c r="A11" s="172" t="s">
        <v>105</v>
      </c>
      <c r="B11" s="172" t="s">
        <v>106</v>
      </c>
      <c r="C11" s="75">
        <v>277440</v>
      </c>
      <c r="D11" s="75">
        <v>277440</v>
      </c>
      <c r="E11" s="75">
        <v>277440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ht="21" customHeight="1" spans="1:15">
      <c r="A12" s="173" t="s">
        <v>107</v>
      </c>
      <c r="B12" s="173" t="s">
        <v>108</v>
      </c>
      <c r="C12" s="75">
        <v>277440</v>
      </c>
      <c r="D12" s="75">
        <v>277440</v>
      </c>
      <c r="E12" s="75">
        <v>277440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ht="21" customHeight="1" spans="1:15">
      <c r="A13" s="54" t="s">
        <v>109</v>
      </c>
      <c r="B13" s="54" t="s">
        <v>110</v>
      </c>
      <c r="C13" s="75">
        <v>254352</v>
      </c>
      <c r="D13" s="75">
        <v>254352</v>
      </c>
      <c r="E13" s="75">
        <v>254352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ht="21" customHeight="1" spans="1:15">
      <c r="A14" s="172" t="s">
        <v>111</v>
      </c>
      <c r="B14" s="172" t="s">
        <v>112</v>
      </c>
      <c r="C14" s="75">
        <v>254352</v>
      </c>
      <c r="D14" s="75">
        <v>254352</v>
      </c>
      <c r="E14" s="75">
        <v>254352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ht="21" customHeight="1" spans="1:15">
      <c r="A15" s="173" t="s">
        <v>113</v>
      </c>
      <c r="B15" s="173" t="s">
        <v>114</v>
      </c>
      <c r="C15" s="75">
        <v>155776</v>
      </c>
      <c r="D15" s="75">
        <v>155776</v>
      </c>
      <c r="E15" s="75">
        <v>155776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</row>
    <row r="16" ht="21" customHeight="1" spans="1:15">
      <c r="A16" s="173" t="s">
        <v>115</v>
      </c>
      <c r="B16" s="173" t="s">
        <v>116</v>
      </c>
      <c r="C16" s="75">
        <v>86704</v>
      </c>
      <c r="D16" s="75">
        <v>86704</v>
      </c>
      <c r="E16" s="75">
        <v>86704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</row>
    <row r="17" ht="21" customHeight="1" spans="1:15">
      <c r="A17" s="173" t="s">
        <v>117</v>
      </c>
      <c r="B17" s="173" t="s">
        <v>118</v>
      </c>
      <c r="C17" s="75">
        <v>11872</v>
      </c>
      <c r="D17" s="75">
        <v>11872</v>
      </c>
      <c r="E17" s="75">
        <v>11872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ht="21" customHeight="1" spans="1:15">
      <c r="A18" s="54" t="s">
        <v>119</v>
      </c>
      <c r="B18" s="54" t="s">
        <v>120</v>
      </c>
      <c r="C18" s="75">
        <v>290988</v>
      </c>
      <c r="D18" s="75">
        <v>290988</v>
      </c>
      <c r="E18" s="75">
        <v>290988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</row>
    <row r="19" ht="21" customHeight="1" spans="1:15">
      <c r="A19" s="172" t="s">
        <v>121</v>
      </c>
      <c r="B19" s="172" t="s">
        <v>122</v>
      </c>
      <c r="C19" s="75">
        <v>290988</v>
      </c>
      <c r="D19" s="75">
        <v>290988</v>
      </c>
      <c r="E19" s="75">
        <v>290988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</row>
    <row r="20" ht="21" customHeight="1" spans="1:15">
      <c r="A20" s="173" t="s">
        <v>123</v>
      </c>
      <c r="B20" s="173" t="s">
        <v>124</v>
      </c>
      <c r="C20" s="75">
        <v>290988</v>
      </c>
      <c r="D20" s="75">
        <v>290988</v>
      </c>
      <c r="E20" s="75">
        <v>290988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</row>
    <row r="21" ht="21" customHeight="1" spans="1:15">
      <c r="A21" s="174" t="s">
        <v>55</v>
      </c>
      <c r="B21" s="33"/>
      <c r="C21" s="75">
        <v>3620184</v>
      </c>
      <c r="D21" s="75">
        <v>3620184</v>
      </c>
      <c r="E21" s="75">
        <v>3620184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125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"单位名称："&amp;"昆明市盘龙区教育人才服务中心"</f>
        <v>单位名称：昆明市盘龙区教育人才服务中心</v>
      </c>
      <c r="B3" s="157"/>
      <c r="D3" s="44" t="s">
        <v>1</v>
      </c>
    </row>
    <row r="4" ht="17.25" customHeight="1" spans="1:4">
      <c r="A4" s="158" t="s">
        <v>2</v>
      </c>
      <c r="B4" s="159"/>
      <c r="C4" s="158" t="s">
        <v>3</v>
      </c>
      <c r="D4" s="159"/>
    </row>
    <row r="5" ht="18.75" customHeight="1" spans="1:4">
      <c r="A5" s="158" t="s">
        <v>4</v>
      </c>
      <c r="B5" s="158" t="s">
        <v>5</v>
      </c>
      <c r="C5" s="158" t="s">
        <v>6</v>
      </c>
      <c r="D5" s="158" t="s">
        <v>5</v>
      </c>
    </row>
    <row r="6" ht="16.5" customHeight="1" spans="1:4">
      <c r="A6" s="160" t="s">
        <v>126</v>
      </c>
      <c r="B6" s="75">
        <v>3620184</v>
      </c>
      <c r="C6" s="160" t="s">
        <v>127</v>
      </c>
      <c r="D6" s="75">
        <v>3620184</v>
      </c>
    </row>
    <row r="7" ht="16.5" customHeight="1" spans="1:4">
      <c r="A7" s="160" t="s">
        <v>128</v>
      </c>
      <c r="B7" s="75">
        <v>3620184</v>
      </c>
      <c r="C7" s="160" t="s">
        <v>129</v>
      </c>
      <c r="D7" s="75"/>
    </row>
    <row r="8" ht="16.5" customHeight="1" spans="1:4">
      <c r="A8" s="160" t="s">
        <v>130</v>
      </c>
      <c r="B8" s="75"/>
      <c r="C8" s="160" t="s">
        <v>131</v>
      </c>
      <c r="D8" s="75"/>
    </row>
    <row r="9" ht="16.5" customHeight="1" spans="1:4">
      <c r="A9" s="160" t="s">
        <v>132</v>
      </c>
      <c r="B9" s="75"/>
      <c r="C9" s="160" t="s">
        <v>133</v>
      </c>
      <c r="D9" s="75"/>
    </row>
    <row r="10" ht="16.5" customHeight="1" spans="1:4">
      <c r="A10" s="160" t="s">
        <v>134</v>
      </c>
      <c r="B10" s="75"/>
      <c r="C10" s="160" t="s">
        <v>135</v>
      </c>
      <c r="D10" s="75"/>
    </row>
    <row r="11" ht="16.5" customHeight="1" spans="1:4">
      <c r="A11" s="160" t="s">
        <v>128</v>
      </c>
      <c r="B11" s="75"/>
      <c r="C11" s="160" t="s">
        <v>136</v>
      </c>
      <c r="D11" s="75">
        <v>2797404</v>
      </c>
    </row>
    <row r="12" ht="16.5" customHeight="1" spans="1:4">
      <c r="A12" s="139" t="s">
        <v>130</v>
      </c>
      <c r="B12" s="75"/>
      <c r="C12" s="66" t="s">
        <v>137</v>
      </c>
      <c r="D12" s="75"/>
    </row>
    <row r="13" ht="16.5" customHeight="1" spans="1:4">
      <c r="A13" s="139" t="s">
        <v>132</v>
      </c>
      <c r="B13" s="75"/>
      <c r="C13" s="66" t="s">
        <v>138</v>
      </c>
      <c r="D13" s="75"/>
    </row>
    <row r="14" ht="16.5" customHeight="1" spans="1:4">
      <c r="A14" s="161"/>
      <c r="B14" s="75"/>
      <c r="C14" s="66" t="s">
        <v>139</v>
      </c>
      <c r="D14" s="75">
        <v>277440</v>
      </c>
    </row>
    <row r="15" ht="16.5" customHeight="1" spans="1:4">
      <c r="A15" s="161"/>
      <c r="B15" s="75"/>
      <c r="C15" s="66" t="s">
        <v>140</v>
      </c>
      <c r="D15" s="75">
        <v>254352</v>
      </c>
    </row>
    <row r="16" ht="16.5" customHeight="1" spans="1:4">
      <c r="A16" s="161"/>
      <c r="B16" s="75"/>
      <c r="C16" s="66" t="s">
        <v>141</v>
      </c>
      <c r="D16" s="75"/>
    </row>
    <row r="17" ht="16.5" customHeight="1" spans="1:4">
      <c r="A17" s="161"/>
      <c r="B17" s="75"/>
      <c r="C17" s="66" t="s">
        <v>142</v>
      </c>
      <c r="D17" s="75"/>
    </row>
    <row r="18" ht="16.5" customHeight="1" spans="1:4">
      <c r="A18" s="161"/>
      <c r="B18" s="75"/>
      <c r="C18" s="66" t="s">
        <v>143</v>
      </c>
      <c r="D18" s="75"/>
    </row>
    <row r="19" ht="16.5" customHeight="1" spans="1:4">
      <c r="A19" s="161"/>
      <c r="B19" s="75"/>
      <c r="C19" s="66" t="s">
        <v>144</v>
      </c>
      <c r="D19" s="75"/>
    </row>
    <row r="20" ht="16.5" customHeight="1" spans="1:4">
      <c r="A20" s="161"/>
      <c r="B20" s="75"/>
      <c r="C20" s="66" t="s">
        <v>145</v>
      </c>
      <c r="D20" s="75"/>
    </row>
    <row r="21" ht="16.5" customHeight="1" spans="1:4">
      <c r="A21" s="161"/>
      <c r="B21" s="75"/>
      <c r="C21" s="66" t="s">
        <v>146</v>
      </c>
      <c r="D21" s="75"/>
    </row>
    <row r="22" ht="16.5" customHeight="1" spans="1:4">
      <c r="A22" s="161"/>
      <c r="B22" s="75"/>
      <c r="C22" s="66" t="s">
        <v>147</v>
      </c>
      <c r="D22" s="75"/>
    </row>
    <row r="23" ht="16.5" customHeight="1" spans="1:4">
      <c r="A23" s="161"/>
      <c r="B23" s="75"/>
      <c r="C23" s="66" t="s">
        <v>148</v>
      </c>
      <c r="D23" s="75"/>
    </row>
    <row r="24" ht="16.5" customHeight="1" spans="1:4">
      <c r="A24" s="161"/>
      <c r="B24" s="75"/>
      <c r="C24" s="66" t="s">
        <v>149</v>
      </c>
      <c r="D24" s="75"/>
    </row>
    <row r="25" ht="16.5" customHeight="1" spans="1:4">
      <c r="A25" s="161"/>
      <c r="B25" s="75"/>
      <c r="C25" s="66" t="s">
        <v>150</v>
      </c>
      <c r="D25" s="75">
        <v>290988</v>
      </c>
    </row>
    <row r="26" ht="16.5" customHeight="1" spans="1:4">
      <c r="A26" s="161"/>
      <c r="B26" s="75"/>
      <c r="C26" s="66" t="s">
        <v>151</v>
      </c>
      <c r="D26" s="75"/>
    </row>
    <row r="27" ht="16.5" customHeight="1" spans="1:4">
      <c r="A27" s="161"/>
      <c r="B27" s="75"/>
      <c r="C27" s="66" t="s">
        <v>152</v>
      </c>
      <c r="D27" s="75"/>
    </row>
    <row r="28" ht="16.5" customHeight="1" spans="1:4">
      <c r="A28" s="161"/>
      <c r="B28" s="75"/>
      <c r="C28" s="66" t="s">
        <v>153</v>
      </c>
      <c r="D28" s="75"/>
    </row>
    <row r="29" ht="16.5" customHeight="1" spans="1:4">
      <c r="A29" s="161"/>
      <c r="B29" s="75"/>
      <c r="C29" s="66" t="s">
        <v>154</v>
      </c>
      <c r="D29" s="75"/>
    </row>
    <row r="30" ht="16.5" customHeight="1" spans="1:4">
      <c r="A30" s="161"/>
      <c r="B30" s="75"/>
      <c r="C30" s="66" t="s">
        <v>155</v>
      </c>
      <c r="D30" s="75"/>
    </row>
    <row r="31" ht="16.5" customHeight="1" spans="1:4">
      <c r="A31" s="161"/>
      <c r="B31" s="75"/>
      <c r="C31" s="139" t="s">
        <v>156</v>
      </c>
      <c r="D31" s="75"/>
    </row>
    <row r="32" ht="16.5" customHeight="1" spans="1:4">
      <c r="A32" s="161"/>
      <c r="B32" s="75"/>
      <c r="C32" s="139" t="s">
        <v>157</v>
      </c>
      <c r="D32" s="75"/>
    </row>
    <row r="33" ht="16.5" customHeight="1" spans="1:4">
      <c r="A33" s="161"/>
      <c r="B33" s="75"/>
      <c r="C33" s="28" t="s">
        <v>158</v>
      </c>
      <c r="D33" s="75"/>
    </row>
    <row r="34" ht="15" customHeight="1" spans="1:4">
      <c r="A34" s="162" t="s">
        <v>50</v>
      </c>
      <c r="B34" s="163">
        <v>3620184</v>
      </c>
      <c r="C34" s="162" t="s">
        <v>51</v>
      </c>
      <c r="D34" s="163">
        <v>3620184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2" sqref="A2:G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29"/>
      <c r="F1" s="68"/>
      <c r="G1" s="134" t="s">
        <v>159</v>
      </c>
    </row>
    <row r="2" ht="41.25" customHeight="1" spans="1:7">
      <c r="A2" s="119" t="str">
        <f>"2026"&amp;"年一般公共预算支出预算表（按功能科目分类）"</f>
        <v>2026年一般公共预算支出预算表（按功能科目分类）</v>
      </c>
      <c r="B2" s="119"/>
      <c r="C2" s="119"/>
      <c r="D2" s="119"/>
      <c r="E2" s="119"/>
      <c r="F2" s="119"/>
      <c r="G2" s="119"/>
    </row>
    <row r="3" ht="18" customHeight="1" spans="1:7">
      <c r="A3" s="4" t="str">
        <f>"单位名称："&amp;"昆明市盘龙区教育人才服务中心"</f>
        <v>单位名称：昆明市盘龙区教育人才服务中心</v>
      </c>
      <c r="F3" s="116"/>
      <c r="G3" s="134" t="s">
        <v>1</v>
      </c>
    </row>
    <row r="4" ht="20.25" customHeight="1" spans="1:7">
      <c r="A4" s="151" t="s">
        <v>160</v>
      </c>
      <c r="B4" s="152"/>
      <c r="C4" s="120" t="s">
        <v>55</v>
      </c>
      <c r="D4" s="142" t="s">
        <v>75</v>
      </c>
      <c r="E4" s="11"/>
      <c r="F4" s="12"/>
      <c r="G4" s="131" t="s">
        <v>76</v>
      </c>
    </row>
    <row r="5" ht="20.25" customHeight="1" spans="1:7">
      <c r="A5" s="153" t="s">
        <v>72</v>
      </c>
      <c r="B5" s="153" t="s">
        <v>73</v>
      </c>
      <c r="C5" s="18"/>
      <c r="D5" s="125" t="s">
        <v>57</v>
      </c>
      <c r="E5" s="125" t="s">
        <v>161</v>
      </c>
      <c r="F5" s="125" t="s">
        <v>162</v>
      </c>
      <c r="G5" s="133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5">
        <v>2797404</v>
      </c>
      <c r="D7" s="75">
        <v>2797404</v>
      </c>
      <c r="E7" s="75">
        <v>2544492</v>
      </c>
      <c r="F7" s="75">
        <v>252912</v>
      </c>
      <c r="G7" s="75"/>
    </row>
    <row r="8" ht="18" customHeight="1" spans="1:7">
      <c r="A8" s="154" t="s">
        <v>99</v>
      </c>
      <c r="B8" s="154" t="s">
        <v>100</v>
      </c>
      <c r="C8" s="75">
        <v>2797404</v>
      </c>
      <c r="D8" s="75">
        <v>2797404</v>
      </c>
      <c r="E8" s="75">
        <v>2544492</v>
      </c>
      <c r="F8" s="75">
        <v>252912</v>
      </c>
      <c r="G8" s="75"/>
    </row>
    <row r="9" ht="18" customHeight="1" spans="1:7">
      <c r="A9" s="155" t="s">
        <v>101</v>
      </c>
      <c r="B9" s="155" t="s">
        <v>102</v>
      </c>
      <c r="C9" s="75">
        <v>2797404</v>
      </c>
      <c r="D9" s="75">
        <v>2797404</v>
      </c>
      <c r="E9" s="75">
        <v>2544492</v>
      </c>
      <c r="F9" s="75">
        <v>252912</v>
      </c>
      <c r="G9" s="75"/>
    </row>
    <row r="10" ht="18" customHeight="1" spans="1:7">
      <c r="A10" s="28" t="s">
        <v>103</v>
      </c>
      <c r="B10" s="28" t="s">
        <v>104</v>
      </c>
      <c r="C10" s="75">
        <v>277440</v>
      </c>
      <c r="D10" s="75">
        <v>277440</v>
      </c>
      <c r="E10" s="75">
        <v>277440</v>
      </c>
      <c r="F10" s="75"/>
      <c r="G10" s="75"/>
    </row>
    <row r="11" ht="18" customHeight="1" spans="1:7">
      <c r="A11" s="154" t="s">
        <v>105</v>
      </c>
      <c r="B11" s="154" t="s">
        <v>106</v>
      </c>
      <c r="C11" s="75">
        <v>277440</v>
      </c>
      <c r="D11" s="75">
        <v>277440</v>
      </c>
      <c r="E11" s="75">
        <v>277440</v>
      </c>
      <c r="F11" s="75"/>
      <c r="G11" s="75"/>
    </row>
    <row r="12" ht="18" customHeight="1" spans="1:7">
      <c r="A12" s="155" t="s">
        <v>107</v>
      </c>
      <c r="B12" s="155" t="s">
        <v>108</v>
      </c>
      <c r="C12" s="75">
        <v>277440</v>
      </c>
      <c r="D12" s="75">
        <v>277440</v>
      </c>
      <c r="E12" s="75">
        <v>277440</v>
      </c>
      <c r="F12" s="75"/>
      <c r="G12" s="75"/>
    </row>
    <row r="13" ht="18" customHeight="1" spans="1:7">
      <c r="A13" s="28" t="s">
        <v>109</v>
      </c>
      <c r="B13" s="28" t="s">
        <v>110</v>
      </c>
      <c r="C13" s="75">
        <v>254352</v>
      </c>
      <c r="D13" s="75">
        <v>254352</v>
      </c>
      <c r="E13" s="75">
        <v>254352</v>
      </c>
      <c r="F13" s="75"/>
      <c r="G13" s="75"/>
    </row>
    <row r="14" ht="18" customHeight="1" spans="1:7">
      <c r="A14" s="154" t="s">
        <v>111</v>
      </c>
      <c r="B14" s="154" t="s">
        <v>112</v>
      </c>
      <c r="C14" s="75">
        <v>254352</v>
      </c>
      <c r="D14" s="75">
        <v>254352</v>
      </c>
      <c r="E14" s="75">
        <v>254352</v>
      </c>
      <c r="F14" s="75"/>
      <c r="G14" s="75"/>
    </row>
    <row r="15" ht="18" customHeight="1" spans="1:7">
      <c r="A15" s="155" t="s">
        <v>113</v>
      </c>
      <c r="B15" s="155" t="s">
        <v>114</v>
      </c>
      <c r="C15" s="75">
        <v>155776</v>
      </c>
      <c r="D15" s="75">
        <v>155776</v>
      </c>
      <c r="E15" s="75">
        <v>155776</v>
      </c>
      <c r="F15" s="75"/>
      <c r="G15" s="75"/>
    </row>
    <row r="16" ht="18" customHeight="1" spans="1:7">
      <c r="A16" s="155" t="s">
        <v>115</v>
      </c>
      <c r="B16" s="155" t="s">
        <v>116</v>
      </c>
      <c r="C16" s="75">
        <v>86704</v>
      </c>
      <c r="D16" s="75">
        <v>86704</v>
      </c>
      <c r="E16" s="75">
        <v>86704</v>
      </c>
      <c r="F16" s="75"/>
      <c r="G16" s="75"/>
    </row>
    <row r="17" ht="18" customHeight="1" spans="1:7">
      <c r="A17" s="155" t="s">
        <v>117</v>
      </c>
      <c r="B17" s="155" t="s">
        <v>118</v>
      </c>
      <c r="C17" s="75">
        <v>11872</v>
      </c>
      <c r="D17" s="75">
        <v>11872</v>
      </c>
      <c r="E17" s="75">
        <v>11872</v>
      </c>
      <c r="F17" s="75"/>
      <c r="G17" s="75"/>
    </row>
    <row r="18" ht="18" customHeight="1" spans="1:7">
      <c r="A18" s="28" t="s">
        <v>119</v>
      </c>
      <c r="B18" s="28" t="s">
        <v>120</v>
      </c>
      <c r="C18" s="75">
        <v>290988</v>
      </c>
      <c r="D18" s="75">
        <v>290988</v>
      </c>
      <c r="E18" s="75">
        <v>290988</v>
      </c>
      <c r="F18" s="75"/>
      <c r="G18" s="75"/>
    </row>
    <row r="19" ht="18" customHeight="1" spans="1:7">
      <c r="A19" s="154" t="s">
        <v>121</v>
      </c>
      <c r="B19" s="154" t="s">
        <v>122</v>
      </c>
      <c r="C19" s="75">
        <v>290988</v>
      </c>
      <c r="D19" s="75">
        <v>290988</v>
      </c>
      <c r="E19" s="75">
        <v>290988</v>
      </c>
      <c r="F19" s="75"/>
      <c r="G19" s="75"/>
    </row>
    <row r="20" ht="18" customHeight="1" spans="1:7">
      <c r="A20" s="155" t="s">
        <v>123</v>
      </c>
      <c r="B20" s="155" t="s">
        <v>124</v>
      </c>
      <c r="C20" s="75">
        <v>290988</v>
      </c>
      <c r="D20" s="75">
        <v>290988</v>
      </c>
      <c r="E20" s="75">
        <v>290988</v>
      </c>
      <c r="F20" s="75"/>
      <c r="G20" s="75"/>
    </row>
    <row r="21" ht="18" customHeight="1" spans="1:7">
      <c r="A21" s="74" t="s">
        <v>163</v>
      </c>
      <c r="B21" s="156" t="s">
        <v>163</v>
      </c>
      <c r="C21" s="75">
        <v>3620184</v>
      </c>
      <c r="D21" s="75">
        <v>3620184</v>
      </c>
      <c r="E21" s="75">
        <v>3367272</v>
      </c>
      <c r="F21" s="75">
        <v>252912</v>
      </c>
      <c r="G21" s="75"/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13" sqref="C13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47" t="s">
        <v>164</v>
      </c>
    </row>
    <row r="2" ht="41.25" customHeight="1" spans="1:6">
      <c r="A2" s="148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6" t="str">
        <f>"单位名称："&amp;"昆明市盘龙区教育人才服务中心"</f>
        <v>单位名称：昆明市盘龙区教育人才服务中心</v>
      </c>
      <c r="B3" s="149"/>
      <c r="D3" s="41"/>
      <c r="E3" s="40"/>
      <c r="F3" s="61" t="s">
        <v>1</v>
      </c>
    </row>
    <row r="4" ht="27" customHeight="1" spans="1:6">
      <c r="A4" s="45" t="s">
        <v>165</v>
      </c>
      <c r="B4" s="45" t="s">
        <v>166</v>
      </c>
      <c r="C4" s="47" t="s">
        <v>167</v>
      </c>
      <c r="D4" s="45"/>
      <c r="E4" s="46"/>
      <c r="F4" s="45" t="s">
        <v>168</v>
      </c>
    </row>
    <row r="5" ht="28.5" customHeight="1" spans="1:6">
      <c r="A5" s="150"/>
      <c r="B5" s="49"/>
      <c r="C5" s="46" t="s">
        <v>57</v>
      </c>
      <c r="D5" s="46" t="s">
        <v>169</v>
      </c>
      <c r="E5" s="46" t="s">
        <v>170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5"/>
      <c r="B7" s="75"/>
      <c r="C7" s="75"/>
      <c r="D7" s="75"/>
      <c r="E7" s="75"/>
      <c r="F7" s="75"/>
    </row>
    <row r="9" customHeight="1" spans="1:1">
      <c r="A9" t="s">
        <v>171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topLeftCell="G7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29"/>
      <c r="C1" s="135"/>
      <c r="E1" s="136"/>
      <c r="F1" s="136"/>
      <c r="G1" s="136"/>
      <c r="H1" s="136"/>
      <c r="I1" s="77"/>
      <c r="J1" s="77"/>
      <c r="K1" s="77"/>
      <c r="L1" s="77"/>
      <c r="M1" s="77"/>
      <c r="N1" s="77"/>
      <c r="R1" s="77"/>
      <c r="V1" s="135"/>
      <c r="X1" s="2" t="s">
        <v>172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"单位名称："&amp;"昆明市盘龙区教育人才服务中心"</f>
        <v>单位名称：昆明市盘龙区教育人才服务中心</v>
      </c>
      <c r="B3" s="5"/>
      <c r="C3" s="137"/>
      <c r="D3" s="137"/>
      <c r="E3" s="137"/>
      <c r="F3" s="137"/>
      <c r="G3" s="137"/>
      <c r="H3" s="137"/>
      <c r="I3" s="79"/>
      <c r="J3" s="79"/>
      <c r="K3" s="79"/>
      <c r="L3" s="79"/>
      <c r="M3" s="79"/>
      <c r="N3" s="79"/>
      <c r="O3" s="6"/>
      <c r="P3" s="6"/>
      <c r="Q3" s="6"/>
      <c r="R3" s="79"/>
      <c r="V3" s="135"/>
      <c r="X3" s="2" t="s">
        <v>1</v>
      </c>
    </row>
    <row r="4" ht="18" customHeight="1" spans="1:24">
      <c r="A4" s="8" t="s">
        <v>173</v>
      </c>
      <c r="B4" s="8" t="s">
        <v>174</v>
      </c>
      <c r="C4" s="8" t="s">
        <v>175</v>
      </c>
      <c r="D4" s="8" t="s">
        <v>176</v>
      </c>
      <c r="E4" s="8" t="s">
        <v>177</v>
      </c>
      <c r="F4" s="8" t="s">
        <v>178</v>
      </c>
      <c r="G4" s="8" t="s">
        <v>179</v>
      </c>
      <c r="H4" s="8" t="s">
        <v>180</v>
      </c>
      <c r="I4" s="142" t="s">
        <v>181</v>
      </c>
      <c r="J4" s="102" t="s">
        <v>181</v>
      </c>
      <c r="K4" s="102"/>
      <c r="L4" s="102"/>
      <c r="M4" s="102"/>
      <c r="N4" s="102"/>
      <c r="O4" s="11"/>
      <c r="P4" s="11"/>
      <c r="Q4" s="11"/>
      <c r="R4" s="95" t="s">
        <v>61</v>
      </c>
      <c r="S4" s="102" t="s">
        <v>62</v>
      </c>
      <c r="T4" s="102"/>
      <c r="U4" s="102"/>
      <c r="V4" s="102"/>
      <c r="W4" s="102"/>
      <c r="X4" s="103"/>
    </row>
    <row r="5" ht="18" customHeight="1" spans="1:24">
      <c r="A5" s="13"/>
      <c r="B5" s="27"/>
      <c r="C5" s="122"/>
      <c r="D5" s="13"/>
      <c r="E5" s="13"/>
      <c r="F5" s="13"/>
      <c r="G5" s="13"/>
      <c r="H5" s="13"/>
      <c r="I5" s="120" t="s">
        <v>182</v>
      </c>
      <c r="J5" s="142" t="s">
        <v>58</v>
      </c>
      <c r="K5" s="102"/>
      <c r="L5" s="102"/>
      <c r="M5" s="102"/>
      <c r="N5" s="103"/>
      <c r="O5" s="10" t="s">
        <v>183</v>
      </c>
      <c r="P5" s="11"/>
      <c r="Q5" s="12"/>
      <c r="R5" s="8" t="s">
        <v>61</v>
      </c>
      <c r="S5" s="142" t="s">
        <v>62</v>
      </c>
      <c r="T5" s="95" t="s">
        <v>64</v>
      </c>
      <c r="U5" s="102" t="s">
        <v>62</v>
      </c>
      <c r="V5" s="95" t="s">
        <v>66</v>
      </c>
      <c r="W5" s="95" t="s">
        <v>67</v>
      </c>
      <c r="X5" s="146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3" t="s">
        <v>184</v>
      </c>
      <c r="K6" s="8" t="s">
        <v>185</v>
      </c>
      <c r="L6" s="8" t="s">
        <v>186</v>
      </c>
      <c r="M6" s="8" t="s">
        <v>187</v>
      </c>
      <c r="N6" s="8" t="s">
        <v>188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189</v>
      </c>
      <c r="V6" s="8" t="s">
        <v>66</v>
      </c>
      <c r="W6" s="8" t="s">
        <v>67</v>
      </c>
      <c r="X6" s="8" t="s">
        <v>68</v>
      </c>
    </row>
    <row r="7" ht="37.5" customHeight="1" spans="1:24">
      <c r="A7" s="138"/>
      <c r="B7" s="18"/>
      <c r="C7" s="138"/>
      <c r="D7" s="138"/>
      <c r="E7" s="138"/>
      <c r="F7" s="138"/>
      <c r="G7" s="138"/>
      <c r="H7" s="138"/>
      <c r="I7" s="138"/>
      <c r="J7" s="144" t="s">
        <v>57</v>
      </c>
      <c r="K7" s="16" t="s">
        <v>190</v>
      </c>
      <c r="L7" s="16" t="s">
        <v>186</v>
      </c>
      <c r="M7" s="16" t="s">
        <v>187</v>
      </c>
      <c r="N7" s="16" t="s">
        <v>188</v>
      </c>
      <c r="O7" s="16" t="s">
        <v>186</v>
      </c>
      <c r="P7" s="16" t="s">
        <v>187</v>
      </c>
      <c r="Q7" s="16" t="s">
        <v>188</v>
      </c>
      <c r="R7" s="16" t="s">
        <v>61</v>
      </c>
      <c r="S7" s="16" t="s">
        <v>57</v>
      </c>
      <c r="T7" s="16" t="s">
        <v>64</v>
      </c>
      <c r="U7" s="16" t="s">
        <v>189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39" t="s">
        <v>191</v>
      </c>
      <c r="B9" s="139" t="s">
        <v>70</v>
      </c>
      <c r="C9" s="139" t="s">
        <v>192</v>
      </c>
      <c r="D9" s="139" t="s">
        <v>193</v>
      </c>
      <c r="E9" s="139" t="s">
        <v>101</v>
      </c>
      <c r="F9" s="139" t="s">
        <v>102</v>
      </c>
      <c r="G9" s="139" t="s">
        <v>194</v>
      </c>
      <c r="H9" s="139" t="s">
        <v>195</v>
      </c>
      <c r="I9" s="75">
        <v>859020</v>
      </c>
      <c r="J9" s="75">
        <v>859020</v>
      </c>
      <c r="K9" s="75"/>
      <c r="L9" s="75"/>
      <c r="M9" s="75">
        <v>859020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ht="20.25" customHeight="1" spans="1:24">
      <c r="A10" s="139" t="s">
        <v>191</v>
      </c>
      <c r="B10" s="139" t="s">
        <v>70</v>
      </c>
      <c r="C10" s="139" t="s">
        <v>192</v>
      </c>
      <c r="D10" s="139" t="s">
        <v>193</v>
      </c>
      <c r="E10" s="139" t="s">
        <v>101</v>
      </c>
      <c r="F10" s="139" t="s">
        <v>102</v>
      </c>
      <c r="G10" s="139" t="s">
        <v>196</v>
      </c>
      <c r="H10" s="139" t="s">
        <v>197</v>
      </c>
      <c r="I10" s="75">
        <v>60</v>
      </c>
      <c r="J10" s="75">
        <v>60</v>
      </c>
      <c r="K10" s="145"/>
      <c r="L10" s="145"/>
      <c r="M10" s="75">
        <v>60</v>
      </c>
      <c r="N10" s="145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ht="20.25" customHeight="1" spans="1:24">
      <c r="A11" s="139" t="s">
        <v>191</v>
      </c>
      <c r="B11" s="139" t="s">
        <v>70</v>
      </c>
      <c r="C11" s="139" t="s">
        <v>192</v>
      </c>
      <c r="D11" s="139" t="s">
        <v>193</v>
      </c>
      <c r="E11" s="139" t="s">
        <v>101</v>
      </c>
      <c r="F11" s="139" t="s">
        <v>102</v>
      </c>
      <c r="G11" s="139" t="s">
        <v>198</v>
      </c>
      <c r="H11" s="139" t="s">
        <v>199</v>
      </c>
      <c r="I11" s="75">
        <v>71585</v>
      </c>
      <c r="J11" s="75">
        <v>71585</v>
      </c>
      <c r="K11" s="145"/>
      <c r="L11" s="145"/>
      <c r="M11" s="75">
        <v>71585</v>
      </c>
      <c r="N11" s="145"/>
      <c r="O11" s="75"/>
      <c r="P11" s="75"/>
      <c r="Q11" s="75"/>
      <c r="R11" s="75"/>
      <c r="S11" s="75"/>
      <c r="T11" s="75"/>
      <c r="U11" s="75"/>
      <c r="V11" s="75"/>
      <c r="W11" s="75"/>
      <c r="X11" s="75"/>
    </row>
    <row r="12" ht="20.25" customHeight="1" spans="1:24">
      <c r="A12" s="139" t="s">
        <v>191</v>
      </c>
      <c r="B12" s="139" t="s">
        <v>70</v>
      </c>
      <c r="C12" s="139" t="s">
        <v>192</v>
      </c>
      <c r="D12" s="139" t="s">
        <v>193</v>
      </c>
      <c r="E12" s="139" t="s">
        <v>101</v>
      </c>
      <c r="F12" s="139" t="s">
        <v>102</v>
      </c>
      <c r="G12" s="139" t="s">
        <v>200</v>
      </c>
      <c r="H12" s="139" t="s">
        <v>201</v>
      </c>
      <c r="I12" s="75">
        <v>296880</v>
      </c>
      <c r="J12" s="75">
        <v>296880</v>
      </c>
      <c r="K12" s="145"/>
      <c r="L12" s="145"/>
      <c r="M12" s="75">
        <v>296880</v>
      </c>
      <c r="N12" s="145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ht="20.25" customHeight="1" spans="1:24">
      <c r="A13" s="139" t="s">
        <v>191</v>
      </c>
      <c r="B13" s="139" t="s">
        <v>70</v>
      </c>
      <c r="C13" s="139" t="s">
        <v>192</v>
      </c>
      <c r="D13" s="139" t="s">
        <v>193</v>
      </c>
      <c r="E13" s="139" t="s">
        <v>101</v>
      </c>
      <c r="F13" s="139" t="s">
        <v>102</v>
      </c>
      <c r="G13" s="139" t="s">
        <v>200</v>
      </c>
      <c r="H13" s="139" t="s">
        <v>201</v>
      </c>
      <c r="I13" s="75">
        <v>483612</v>
      </c>
      <c r="J13" s="75">
        <v>483612</v>
      </c>
      <c r="K13" s="145"/>
      <c r="L13" s="145"/>
      <c r="M13" s="75">
        <v>483612</v>
      </c>
      <c r="N13" s="145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ht="20.25" customHeight="1" spans="1:24">
      <c r="A14" s="139" t="s">
        <v>191</v>
      </c>
      <c r="B14" s="139" t="s">
        <v>70</v>
      </c>
      <c r="C14" s="139" t="s">
        <v>202</v>
      </c>
      <c r="D14" s="139" t="s">
        <v>203</v>
      </c>
      <c r="E14" s="139" t="s">
        <v>107</v>
      </c>
      <c r="F14" s="139" t="s">
        <v>108</v>
      </c>
      <c r="G14" s="139" t="s">
        <v>204</v>
      </c>
      <c r="H14" s="139" t="s">
        <v>205</v>
      </c>
      <c r="I14" s="75">
        <v>277440</v>
      </c>
      <c r="J14" s="75">
        <v>277440</v>
      </c>
      <c r="K14" s="145"/>
      <c r="L14" s="145"/>
      <c r="M14" s="75">
        <v>277440</v>
      </c>
      <c r="N14" s="14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ht="20.25" customHeight="1" spans="1:24">
      <c r="A15" s="139" t="s">
        <v>191</v>
      </c>
      <c r="B15" s="139" t="s">
        <v>70</v>
      </c>
      <c r="C15" s="139" t="s">
        <v>202</v>
      </c>
      <c r="D15" s="139" t="s">
        <v>203</v>
      </c>
      <c r="E15" s="139" t="s">
        <v>113</v>
      </c>
      <c r="F15" s="139" t="s">
        <v>114</v>
      </c>
      <c r="G15" s="139" t="s">
        <v>206</v>
      </c>
      <c r="H15" s="139" t="s">
        <v>207</v>
      </c>
      <c r="I15" s="75">
        <v>155776</v>
      </c>
      <c r="J15" s="75">
        <v>155776</v>
      </c>
      <c r="K15" s="145"/>
      <c r="L15" s="145"/>
      <c r="M15" s="75">
        <v>155776</v>
      </c>
      <c r="N15" s="14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ht="20.25" customHeight="1" spans="1:24">
      <c r="A16" s="139" t="s">
        <v>191</v>
      </c>
      <c r="B16" s="139" t="s">
        <v>70</v>
      </c>
      <c r="C16" s="139" t="s">
        <v>202</v>
      </c>
      <c r="D16" s="139" t="s">
        <v>203</v>
      </c>
      <c r="E16" s="139" t="s">
        <v>115</v>
      </c>
      <c r="F16" s="139" t="s">
        <v>116</v>
      </c>
      <c r="G16" s="139" t="s">
        <v>208</v>
      </c>
      <c r="H16" s="139" t="s">
        <v>209</v>
      </c>
      <c r="I16" s="75">
        <v>86704</v>
      </c>
      <c r="J16" s="75">
        <v>86704</v>
      </c>
      <c r="K16" s="145"/>
      <c r="L16" s="145"/>
      <c r="M16" s="75">
        <v>86704</v>
      </c>
      <c r="N16" s="145"/>
      <c r="O16" s="75"/>
      <c r="P16" s="75"/>
      <c r="Q16" s="75"/>
      <c r="R16" s="75"/>
      <c r="S16" s="75"/>
      <c r="T16" s="75"/>
      <c r="U16" s="75"/>
      <c r="V16" s="75"/>
      <c r="W16" s="75"/>
      <c r="X16" s="75"/>
    </row>
    <row r="17" ht="20.25" customHeight="1" spans="1:24">
      <c r="A17" s="139" t="s">
        <v>191</v>
      </c>
      <c r="B17" s="139" t="s">
        <v>70</v>
      </c>
      <c r="C17" s="139" t="s">
        <v>202</v>
      </c>
      <c r="D17" s="139" t="s">
        <v>203</v>
      </c>
      <c r="E17" s="139" t="s">
        <v>101</v>
      </c>
      <c r="F17" s="139" t="s">
        <v>102</v>
      </c>
      <c r="G17" s="139" t="s">
        <v>210</v>
      </c>
      <c r="H17" s="139" t="s">
        <v>211</v>
      </c>
      <c r="I17" s="75">
        <v>12144</v>
      </c>
      <c r="J17" s="75">
        <v>12144</v>
      </c>
      <c r="K17" s="145"/>
      <c r="L17" s="145"/>
      <c r="M17" s="75">
        <v>12144</v>
      </c>
      <c r="N17" s="145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ht="20.25" customHeight="1" spans="1:24">
      <c r="A18" s="139" t="s">
        <v>191</v>
      </c>
      <c r="B18" s="139" t="s">
        <v>70</v>
      </c>
      <c r="C18" s="139" t="s">
        <v>202</v>
      </c>
      <c r="D18" s="139" t="s">
        <v>203</v>
      </c>
      <c r="E18" s="139" t="s">
        <v>117</v>
      </c>
      <c r="F18" s="139" t="s">
        <v>118</v>
      </c>
      <c r="G18" s="139" t="s">
        <v>210</v>
      </c>
      <c r="H18" s="139" t="s">
        <v>211</v>
      </c>
      <c r="I18" s="75">
        <v>3904</v>
      </c>
      <c r="J18" s="75">
        <v>3904</v>
      </c>
      <c r="K18" s="145"/>
      <c r="L18" s="145"/>
      <c r="M18" s="75">
        <v>3904</v>
      </c>
      <c r="N18" s="14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ht="20.25" customHeight="1" spans="1:24">
      <c r="A19" s="139" t="s">
        <v>191</v>
      </c>
      <c r="B19" s="139" t="s">
        <v>70</v>
      </c>
      <c r="C19" s="139" t="s">
        <v>202</v>
      </c>
      <c r="D19" s="139" t="s">
        <v>203</v>
      </c>
      <c r="E19" s="139" t="s">
        <v>117</v>
      </c>
      <c r="F19" s="139" t="s">
        <v>118</v>
      </c>
      <c r="G19" s="139" t="s">
        <v>210</v>
      </c>
      <c r="H19" s="139" t="s">
        <v>211</v>
      </c>
      <c r="I19" s="75">
        <v>7968</v>
      </c>
      <c r="J19" s="75">
        <v>7968</v>
      </c>
      <c r="K19" s="145"/>
      <c r="L19" s="145"/>
      <c r="M19" s="75">
        <v>7968</v>
      </c>
      <c r="N19" s="145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ht="20.25" customHeight="1" spans="1:24">
      <c r="A20" s="139" t="s">
        <v>191</v>
      </c>
      <c r="B20" s="139" t="s">
        <v>70</v>
      </c>
      <c r="C20" s="139" t="s">
        <v>212</v>
      </c>
      <c r="D20" s="139" t="s">
        <v>124</v>
      </c>
      <c r="E20" s="139" t="s">
        <v>123</v>
      </c>
      <c r="F20" s="139" t="s">
        <v>124</v>
      </c>
      <c r="G20" s="139" t="s">
        <v>213</v>
      </c>
      <c r="H20" s="139" t="s">
        <v>124</v>
      </c>
      <c r="I20" s="75">
        <v>290988</v>
      </c>
      <c r="J20" s="75">
        <v>290988</v>
      </c>
      <c r="K20" s="145"/>
      <c r="L20" s="145"/>
      <c r="M20" s="75">
        <v>290988</v>
      </c>
      <c r="N20" s="14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ht="20.25" customHeight="1" spans="1:24">
      <c r="A21" s="139" t="s">
        <v>191</v>
      </c>
      <c r="B21" s="139" t="s">
        <v>70</v>
      </c>
      <c r="C21" s="139" t="s">
        <v>214</v>
      </c>
      <c r="D21" s="139" t="s">
        <v>215</v>
      </c>
      <c r="E21" s="139" t="s">
        <v>101</v>
      </c>
      <c r="F21" s="139" t="s">
        <v>102</v>
      </c>
      <c r="G21" s="139" t="s">
        <v>216</v>
      </c>
      <c r="H21" s="139" t="s">
        <v>215</v>
      </c>
      <c r="I21" s="75">
        <v>15136</v>
      </c>
      <c r="J21" s="75">
        <v>15136</v>
      </c>
      <c r="K21" s="145"/>
      <c r="L21" s="145"/>
      <c r="M21" s="75">
        <v>15136</v>
      </c>
      <c r="N21" s="145"/>
      <c r="O21" s="75"/>
      <c r="P21" s="75"/>
      <c r="Q21" s="75"/>
      <c r="R21" s="75"/>
      <c r="S21" s="75"/>
      <c r="T21" s="75"/>
      <c r="U21" s="75"/>
      <c r="V21" s="75"/>
      <c r="W21" s="75"/>
      <c r="X21" s="75"/>
    </row>
    <row r="22" ht="20.25" customHeight="1" spans="1:24">
      <c r="A22" s="139" t="s">
        <v>191</v>
      </c>
      <c r="B22" s="139" t="s">
        <v>70</v>
      </c>
      <c r="C22" s="139" t="s">
        <v>217</v>
      </c>
      <c r="D22" s="139" t="s">
        <v>218</v>
      </c>
      <c r="E22" s="139" t="s">
        <v>101</v>
      </c>
      <c r="F22" s="139" t="s">
        <v>102</v>
      </c>
      <c r="G22" s="139" t="s">
        <v>219</v>
      </c>
      <c r="H22" s="139" t="s">
        <v>220</v>
      </c>
      <c r="I22" s="75">
        <v>34960</v>
      </c>
      <c r="J22" s="75">
        <v>34960</v>
      </c>
      <c r="K22" s="145"/>
      <c r="L22" s="145"/>
      <c r="M22" s="75">
        <v>34960</v>
      </c>
      <c r="N22" s="145"/>
      <c r="O22" s="75"/>
      <c r="P22" s="75"/>
      <c r="Q22" s="75"/>
      <c r="R22" s="75"/>
      <c r="S22" s="75"/>
      <c r="T22" s="75"/>
      <c r="U22" s="75"/>
      <c r="V22" s="75"/>
      <c r="W22" s="75"/>
      <c r="X22" s="75"/>
    </row>
    <row r="23" ht="20.25" customHeight="1" spans="1:24">
      <c r="A23" s="139" t="s">
        <v>191</v>
      </c>
      <c r="B23" s="139" t="s">
        <v>70</v>
      </c>
      <c r="C23" s="139" t="s">
        <v>217</v>
      </c>
      <c r="D23" s="139" t="s">
        <v>218</v>
      </c>
      <c r="E23" s="139" t="s">
        <v>101</v>
      </c>
      <c r="F23" s="139" t="s">
        <v>102</v>
      </c>
      <c r="G23" s="139" t="s">
        <v>221</v>
      </c>
      <c r="H23" s="139" t="s">
        <v>222</v>
      </c>
      <c r="I23" s="75">
        <v>6080</v>
      </c>
      <c r="J23" s="75">
        <v>6080</v>
      </c>
      <c r="K23" s="145"/>
      <c r="L23" s="145"/>
      <c r="M23" s="75">
        <v>6080</v>
      </c>
      <c r="N23" s="145"/>
      <c r="O23" s="75"/>
      <c r="P23" s="75"/>
      <c r="Q23" s="75"/>
      <c r="R23" s="75"/>
      <c r="S23" s="75"/>
      <c r="T23" s="75"/>
      <c r="U23" s="75"/>
      <c r="V23" s="75"/>
      <c r="W23" s="75"/>
      <c r="X23" s="75"/>
    </row>
    <row r="24" ht="20.25" customHeight="1" spans="1:24">
      <c r="A24" s="139" t="s">
        <v>191</v>
      </c>
      <c r="B24" s="139" t="s">
        <v>70</v>
      </c>
      <c r="C24" s="139" t="s">
        <v>217</v>
      </c>
      <c r="D24" s="139" t="s">
        <v>218</v>
      </c>
      <c r="E24" s="139" t="s">
        <v>101</v>
      </c>
      <c r="F24" s="139" t="s">
        <v>102</v>
      </c>
      <c r="G24" s="139" t="s">
        <v>223</v>
      </c>
      <c r="H24" s="139" t="s">
        <v>224</v>
      </c>
      <c r="I24" s="75">
        <v>15696</v>
      </c>
      <c r="J24" s="75">
        <v>15696</v>
      </c>
      <c r="K24" s="145"/>
      <c r="L24" s="145"/>
      <c r="M24" s="75">
        <v>15696</v>
      </c>
      <c r="N24" s="145"/>
      <c r="O24" s="75"/>
      <c r="P24" s="75"/>
      <c r="Q24" s="75"/>
      <c r="R24" s="75"/>
      <c r="S24" s="75"/>
      <c r="T24" s="75"/>
      <c r="U24" s="75"/>
      <c r="V24" s="75"/>
      <c r="W24" s="75"/>
      <c r="X24" s="75"/>
    </row>
    <row r="25" ht="20.25" customHeight="1" spans="1:24">
      <c r="A25" s="139" t="s">
        <v>191</v>
      </c>
      <c r="B25" s="139" t="s">
        <v>70</v>
      </c>
      <c r="C25" s="139" t="s">
        <v>217</v>
      </c>
      <c r="D25" s="139" t="s">
        <v>218</v>
      </c>
      <c r="E25" s="139" t="s">
        <v>101</v>
      </c>
      <c r="F25" s="139" t="s">
        <v>102</v>
      </c>
      <c r="G25" s="139" t="s">
        <v>225</v>
      </c>
      <c r="H25" s="139" t="s">
        <v>226</v>
      </c>
      <c r="I25" s="75">
        <v>22800</v>
      </c>
      <c r="J25" s="75">
        <v>22800</v>
      </c>
      <c r="K25" s="145"/>
      <c r="L25" s="145"/>
      <c r="M25" s="75">
        <v>22800</v>
      </c>
      <c r="N25" s="145"/>
      <c r="O25" s="75"/>
      <c r="P25" s="75"/>
      <c r="Q25" s="75"/>
      <c r="R25" s="75"/>
      <c r="S25" s="75"/>
      <c r="T25" s="75"/>
      <c r="U25" s="75"/>
      <c r="V25" s="75"/>
      <c r="W25" s="75"/>
      <c r="X25" s="75"/>
    </row>
    <row r="26" ht="20.25" customHeight="1" spans="1:24">
      <c r="A26" s="139" t="s">
        <v>191</v>
      </c>
      <c r="B26" s="139" t="s">
        <v>70</v>
      </c>
      <c r="C26" s="139" t="s">
        <v>217</v>
      </c>
      <c r="D26" s="139" t="s">
        <v>218</v>
      </c>
      <c r="E26" s="139" t="s">
        <v>101</v>
      </c>
      <c r="F26" s="139" t="s">
        <v>102</v>
      </c>
      <c r="G26" s="139" t="s">
        <v>227</v>
      </c>
      <c r="H26" s="139" t="s">
        <v>228</v>
      </c>
      <c r="I26" s="75">
        <v>24320</v>
      </c>
      <c r="J26" s="75">
        <v>24320</v>
      </c>
      <c r="K26" s="145"/>
      <c r="L26" s="145"/>
      <c r="M26" s="75">
        <v>24320</v>
      </c>
      <c r="N26" s="145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ht="20.25" customHeight="1" spans="1:24">
      <c r="A27" s="139" t="s">
        <v>191</v>
      </c>
      <c r="B27" s="139" t="s">
        <v>70</v>
      </c>
      <c r="C27" s="139" t="s">
        <v>217</v>
      </c>
      <c r="D27" s="139" t="s">
        <v>218</v>
      </c>
      <c r="E27" s="139" t="s">
        <v>101</v>
      </c>
      <c r="F27" s="139" t="s">
        <v>102</v>
      </c>
      <c r="G27" s="139" t="s">
        <v>229</v>
      </c>
      <c r="H27" s="139" t="s">
        <v>230</v>
      </c>
      <c r="I27" s="75">
        <v>9120</v>
      </c>
      <c r="J27" s="75">
        <v>9120</v>
      </c>
      <c r="K27" s="145"/>
      <c r="L27" s="145"/>
      <c r="M27" s="75">
        <v>9120</v>
      </c>
      <c r="N27" s="145"/>
      <c r="O27" s="75"/>
      <c r="P27" s="75"/>
      <c r="Q27" s="75"/>
      <c r="R27" s="75"/>
      <c r="S27" s="75"/>
      <c r="T27" s="75"/>
      <c r="U27" s="75"/>
      <c r="V27" s="75"/>
      <c r="W27" s="75"/>
      <c r="X27" s="75"/>
    </row>
    <row r="28" ht="20.25" customHeight="1" spans="1:24">
      <c r="A28" s="139" t="s">
        <v>191</v>
      </c>
      <c r="B28" s="139" t="s">
        <v>70</v>
      </c>
      <c r="C28" s="139" t="s">
        <v>217</v>
      </c>
      <c r="D28" s="139" t="s">
        <v>218</v>
      </c>
      <c r="E28" s="139" t="s">
        <v>101</v>
      </c>
      <c r="F28" s="139" t="s">
        <v>102</v>
      </c>
      <c r="G28" s="139" t="s">
        <v>231</v>
      </c>
      <c r="H28" s="139" t="s">
        <v>232</v>
      </c>
      <c r="I28" s="75">
        <v>9600</v>
      </c>
      <c r="J28" s="75">
        <v>9600</v>
      </c>
      <c r="K28" s="145"/>
      <c r="L28" s="145"/>
      <c r="M28" s="75">
        <v>9600</v>
      </c>
      <c r="N28" s="14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ht="20.25" customHeight="1" spans="1:24">
      <c r="A29" s="139" t="s">
        <v>191</v>
      </c>
      <c r="B29" s="139" t="s">
        <v>70</v>
      </c>
      <c r="C29" s="139" t="s">
        <v>217</v>
      </c>
      <c r="D29" s="139" t="s">
        <v>218</v>
      </c>
      <c r="E29" s="139" t="s">
        <v>101</v>
      </c>
      <c r="F29" s="139" t="s">
        <v>102</v>
      </c>
      <c r="G29" s="139" t="s">
        <v>231</v>
      </c>
      <c r="H29" s="139" t="s">
        <v>232</v>
      </c>
      <c r="I29" s="75">
        <v>38400</v>
      </c>
      <c r="J29" s="75">
        <v>38400</v>
      </c>
      <c r="K29" s="145"/>
      <c r="L29" s="145"/>
      <c r="M29" s="75">
        <v>38400</v>
      </c>
      <c r="N29" s="145"/>
      <c r="O29" s="75"/>
      <c r="P29" s="75"/>
      <c r="Q29" s="75"/>
      <c r="R29" s="75"/>
      <c r="S29" s="75"/>
      <c r="T29" s="75"/>
      <c r="U29" s="75"/>
      <c r="V29" s="75"/>
      <c r="W29" s="75"/>
      <c r="X29" s="75"/>
    </row>
    <row r="30" ht="20.25" customHeight="1" spans="1:24">
      <c r="A30" s="139" t="s">
        <v>191</v>
      </c>
      <c r="B30" s="139" t="s">
        <v>70</v>
      </c>
      <c r="C30" s="139" t="s">
        <v>233</v>
      </c>
      <c r="D30" s="139" t="s">
        <v>234</v>
      </c>
      <c r="E30" s="139" t="s">
        <v>101</v>
      </c>
      <c r="F30" s="139" t="s">
        <v>102</v>
      </c>
      <c r="G30" s="139" t="s">
        <v>198</v>
      </c>
      <c r="H30" s="139" t="s">
        <v>199</v>
      </c>
      <c r="I30" s="75">
        <v>230400</v>
      </c>
      <c r="J30" s="75">
        <v>230400</v>
      </c>
      <c r="K30" s="145"/>
      <c r="L30" s="145"/>
      <c r="M30" s="75">
        <v>230400</v>
      </c>
      <c r="N30" s="145"/>
      <c r="O30" s="75"/>
      <c r="P30" s="75"/>
      <c r="Q30" s="75"/>
      <c r="R30" s="75"/>
      <c r="S30" s="75"/>
      <c r="T30" s="75"/>
      <c r="U30" s="75"/>
      <c r="V30" s="75"/>
      <c r="W30" s="75"/>
      <c r="X30" s="75"/>
    </row>
    <row r="31" ht="20.25" customHeight="1" spans="1:24">
      <c r="A31" s="139" t="s">
        <v>191</v>
      </c>
      <c r="B31" s="139" t="s">
        <v>70</v>
      </c>
      <c r="C31" s="139" t="s">
        <v>233</v>
      </c>
      <c r="D31" s="139" t="s">
        <v>234</v>
      </c>
      <c r="E31" s="139" t="s">
        <v>101</v>
      </c>
      <c r="F31" s="139" t="s">
        <v>102</v>
      </c>
      <c r="G31" s="139" t="s">
        <v>198</v>
      </c>
      <c r="H31" s="139" t="s">
        <v>199</v>
      </c>
      <c r="I31" s="75">
        <v>272800</v>
      </c>
      <c r="J31" s="75">
        <v>272800</v>
      </c>
      <c r="K31" s="145"/>
      <c r="L31" s="145"/>
      <c r="M31" s="75">
        <v>272800</v>
      </c>
      <c r="N31" s="145"/>
      <c r="O31" s="75"/>
      <c r="P31" s="75"/>
      <c r="Q31" s="75"/>
      <c r="R31" s="75"/>
      <c r="S31" s="75"/>
      <c r="T31" s="75"/>
      <c r="U31" s="75"/>
      <c r="V31" s="75"/>
      <c r="W31" s="75"/>
      <c r="X31" s="75"/>
    </row>
    <row r="32" ht="20.25" customHeight="1" spans="1:24">
      <c r="A32" s="139" t="s">
        <v>191</v>
      </c>
      <c r="B32" s="139" t="s">
        <v>70</v>
      </c>
      <c r="C32" s="139" t="s">
        <v>233</v>
      </c>
      <c r="D32" s="139" t="s">
        <v>234</v>
      </c>
      <c r="E32" s="139" t="s">
        <v>101</v>
      </c>
      <c r="F32" s="139" t="s">
        <v>102</v>
      </c>
      <c r="G32" s="139" t="s">
        <v>200</v>
      </c>
      <c r="H32" s="139" t="s">
        <v>201</v>
      </c>
      <c r="I32" s="75">
        <v>288000</v>
      </c>
      <c r="J32" s="75">
        <v>288000</v>
      </c>
      <c r="K32" s="145"/>
      <c r="L32" s="145"/>
      <c r="M32" s="75">
        <v>288000</v>
      </c>
      <c r="N32" s="145"/>
      <c r="O32" s="75"/>
      <c r="P32" s="75"/>
      <c r="Q32" s="75"/>
      <c r="R32" s="75"/>
      <c r="S32" s="75"/>
      <c r="T32" s="75"/>
      <c r="U32" s="75"/>
      <c r="V32" s="75"/>
      <c r="W32" s="75"/>
      <c r="X32" s="75"/>
    </row>
    <row r="33" ht="20.25" customHeight="1" spans="1:24">
      <c r="A33" s="139" t="s">
        <v>191</v>
      </c>
      <c r="B33" s="139" t="s">
        <v>70</v>
      </c>
      <c r="C33" s="139" t="s">
        <v>235</v>
      </c>
      <c r="D33" s="139" t="s">
        <v>236</v>
      </c>
      <c r="E33" s="139" t="s">
        <v>101</v>
      </c>
      <c r="F33" s="139" t="s">
        <v>102</v>
      </c>
      <c r="G33" s="139" t="s">
        <v>210</v>
      </c>
      <c r="H33" s="139" t="s">
        <v>211</v>
      </c>
      <c r="I33" s="75">
        <v>29991</v>
      </c>
      <c r="J33" s="75">
        <v>29991</v>
      </c>
      <c r="K33" s="145"/>
      <c r="L33" s="145"/>
      <c r="M33" s="75">
        <v>29991</v>
      </c>
      <c r="N33" s="145"/>
      <c r="O33" s="75"/>
      <c r="P33" s="75"/>
      <c r="Q33" s="75"/>
      <c r="R33" s="75"/>
      <c r="S33" s="75"/>
      <c r="T33" s="75"/>
      <c r="U33" s="75"/>
      <c r="V33" s="75"/>
      <c r="W33" s="75"/>
      <c r="X33" s="75"/>
    </row>
    <row r="34" ht="20.25" customHeight="1" spans="1:24">
      <c r="A34" s="139" t="s">
        <v>191</v>
      </c>
      <c r="B34" s="139" t="s">
        <v>70</v>
      </c>
      <c r="C34" s="139" t="s">
        <v>237</v>
      </c>
      <c r="D34" s="139" t="s">
        <v>238</v>
      </c>
      <c r="E34" s="139" t="s">
        <v>101</v>
      </c>
      <c r="F34" s="139" t="s">
        <v>102</v>
      </c>
      <c r="G34" s="139" t="s">
        <v>239</v>
      </c>
      <c r="H34" s="139" t="s">
        <v>240</v>
      </c>
      <c r="I34" s="75">
        <v>76800</v>
      </c>
      <c r="J34" s="75">
        <v>76800</v>
      </c>
      <c r="K34" s="145"/>
      <c r="L34" s="145"/>
      <c r="M34" s="75">
        <v>76800</v>
      </c>
      <c r="N34" s="145"/>
      <c r="O34" s="75"/>
      <c r="P34" s="75"/>
      <c r="Q34" s="75"/>
      <c r="R34" s="75"/>
      <c r="S34" s="75"/>
      <c r="T34" s="75"/>
      <c r="U34" s="75"/>
      <c r="V34" s="75"/>
      <c r="W34" s="75"/>
      <c r="X34" s="75"/>
    </row>
    <row r="35" ht="17.25" customHeight="1" spans="1:24">
      <c r="A35" s="31" t="s">
        <v>163</v>
      </c>
      <c r="B35" s="32"/>
      <c r="C35" s="140"/>
      <c r="D35" s="140"/>
      <c r="E35" s="140"/>
      <c r="F35" s="140"/>
      <c r="G35" s="140"/>
      <c r="H35" s="141"/>
      <c r="I35" s="75">
        <v>3620184</v>
      </c>
      <c r="J35" s="75">
        <v>3620184</v>
      </c>
      <c r="K35" s="75"/>
      <c r="L35" s="75"/>
      <c r="M35" s="75">
        <v>3620184</v>
      </c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2" sqref="A2:W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29"/>
      <c r="E1" s="1"/>
      <c r="F1" s="1"/>
      <c r="G1" s="1"/>
      <c r="H1" s="1"/>
      <c r="U1" s="129"/>
      <c r="W1" s="134" t="s">
        <v>241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"单位名称："&amp;"昆明市盘龙区教育人才服务中心"</f>
        <v>单位名称：昆明市盘龙区教育人才服务中心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29"/>
      <c r="W3" s="113" t="s">
        <v>1</v>
      </c>
    </row>
    <row r="4" ht="21.75" customHeight="1" spans="1:23">
      <c r="A4" s="8" t="s">
        <v>242</v>
      </c>
      <c r="B4" s="9" t="s">
        <v>175</v>
      </c>
      <c r="C4" s="8" t="s">
        <v>176</v>
      </c>
      <c r="D4" s="8" t="s">
        <v>243</v>
      </c>
      <c r="E4" s="9" t="s">
        <v>177</v>
      </c>
      <c r="F4" s="9" t="s">
        <v>178</v>
      </c>
      <c r="G4" s="9" t="s">
        <v>244</v>
      </c>
      <c r="H4" s="9" t="s">
        <v>245</v>
      </c>
      <c r="I4" s="26" t="s">
        <v>55</v>
      </c>
      <c r="J4" s="10" t="s">
        <v>246</v>
      </c>
      <c r="K4" s="11"/>
      <c r="L4" s="11"/>
      <c r="M4" s="12"/>
      <c r="N4" s="10" t="s">
        <v>183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0" t="s">
        <v>58</v>
      </c>
      <c r="K5" s="131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189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2" t="s">
        <v>57</v>
      </c>
      <c r="K6" s="13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247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6"/>
      <c r="B9" s="66"/>
      <c r="C9" s="66"/>
      <c r="D9" s="66"/>
      <c r="E9" s="66"/>
      <c r="F9" s="66"/>
      <c r="G9" s="66"/>
      <c r="H9" s="66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</row>
    <row r="10" ht="18.75" customHeight="1" spans="1:23">
      <c r="A10" s="31" t="s">
        <v>163</v>
      </c>
      <c r="B10" s="32"/>
      <c r="C10" s="32"/>
      <c r="D10" s="32"/>
      <c r="E10" s="32"/>
      <c r="F10" s="32"/>
      <c r="G10" s="32"/>
      <c r="H10" s="33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</row>
    <row r="12" customHeight="1" spans="1:1">
      <c r="A12" t="s">
        <v>248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5" sqref="B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249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"单位名称："&amp;"昆明市盘龙区教育人才服务中心"</f>
        <v>单位名称：昆明市盘龙区教育人才服务中心</v>
      </c>
    </row>
    <row r="4" ht="44.25" customHeight="1" spans="1:10">
      <c r="A4" s="64" t="s">
        <v>176</v>
      </c>
      <c r="B4" s="64" t="s">
        <v>250</v>
      </c>
      <c r="C4" s="64" t="s">
        <v>251</v>
      </c>
      <c r="D4" s="64" t="s">
        <v>252</v>
      </c>
      <c r="E4" s="64" t="s">
        <v>253</v>
      </c>
      <c r="F4" s="65" t="s">
        <v>254</v>
      </c>
      <c r="G4" s="64" t="s">
        <v>255</v>
      </c>
      <c r="H4" s="65" t="s">
        <v>256</v>
      </c>
      <c r="I4" s="65" t="s">
        <v>257</v>
      </c>
      <c r="J4" s="64" t="s">
        <v>258</v>
      </c>
    </row>
    <row r="5" ht="18.75" customHeight="1" spans="1:10">
      <c r="A5" s="128">
        <v>1</v>
      </c>
      <c r="B5" s="128">
        <v>2</v>
      </c>
      <c r="C5" s="128">
        <v>3</v>
      </c>
      <c r="D5" s="128">
        <v>4</v>
      </c>
      <c r="E5" s="128">
        <v>5</v>
      </c>
      <c r="F5" s="34">
        <v>6</v>
      </c>
      <c r="G5" s="128">
        <v>7</v>
      </c>
      <c r="H5" s="34">
        <v>8</v>
      </c>
      <c r="I5" s="34">
        <v>9</v>
      </c>
      <c r="J5" s="128">
        <v>10</v>
      </c>
    </row>
    <row r="6" ht="42" customHeight="1" spans="1:10">
      <c r="A6" s="28"/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9" ht="16" customHeight="1" spans="1:1">
      <c r="A9" t="s">
        <v>259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2026-03-18T02:59:00Z</dcterms:created>
  <dcterms:modified xsi:type="dcterms:W3CDTF">2026-03-24T07:01:54Z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72DFC22DD45B4866AA326C93C0DD0370_13</vt:lpwstr>
  </property>
  <property fmtid="{D5CDD505-2E9C-101B-9397-08002B2CF9AE}" pid="3" name="KSOProductBuildVer">
    <vt:lpwstr>2052-12.8.2.18205</vt:lpwstr>
  </property>
</Properties>
</file>