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<sst xmlns="http://schemas.openxmlformats.org/spreadsheetml/2006/main" count="1244" uniqueCount="459">
  <si>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</si>
  <si>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</si>
  <si>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</si>
  <si>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</si>
  <si>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</si>
  <si>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</si>
  <si>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</si>
  <si>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</si>
  <si>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</si>
  <si>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</si>
  <si>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</si>
  <si>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</si>
  <si>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</si>
  <si>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</si>
  <si>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</si>
  <si>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</si>
  <si>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</si>
  <si>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</si>
  <si>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</si>
  <si>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</si>
  <si>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</si>
  <si>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</si>
  <si>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</si>
  <si>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</si>
  <si>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</si>
  <si>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</si>
  <si>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</si>
  <si>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</si>
  <si>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</si>
  <si>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</si>
  <si>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</si>
  <si>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</si>
  <si>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</si>
  <si>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</si>
  <si>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</si>
  <si>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</si>
  <si>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</si>
  <si>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</si>
  <si>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</si>
  <si>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</si>
  <si>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</si>
  <si>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</si>
  <si>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</si>
  <si>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</si>
  <si>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</si>
  <si>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</si>
  <si>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</si>
  <si>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</si>
  <si>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</si>
  <si>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</si>
  <si>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</si>
  <si>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</si>
  <si>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</si>
  <si>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</si>
  <si>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</si>
  <si>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</si>
  <si>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</si>
  <si>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</si>
  <si>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</si>
  <si>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</si>
  <si>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</si>
  <si>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</si>
  <si>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</si>
  <si>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</si>
  <si>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</si>
  <si>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</si>
  <si>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</si>
  <si>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</si>
  <si>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</si>
  <si>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131018</t>
  </si>
  <si>
    <t>昆明市盘龙区滇源街道中心卫生院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</si>
  <si>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</si>
  <si>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</si>
  <si>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</si>
  <si>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</si>
  <si>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</si>
  <si>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</si>
  <si>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</si>
  <si>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</si>
  <si>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</si>
  <si>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</si>
  <si>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</si>
  <si>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</si>
  <si>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</si>
  <si>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</si>
  <si>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</si>
  <si>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</si>
  <si>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</si>
  <si>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</si>
  <si>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</si>
  <si>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</si>
  <si>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</si>
  <si>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</si>
  <si>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</si>
  <si>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</si>
  <si>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</si>
  <si>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</si>
  <si>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</si>
  <si>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</si>
  <si>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</si>
  <si>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</si>
  <si>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</si>
  <si>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</si>
  <si>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</si>
  <si>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</si>
  <si>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</si>
  <si>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</si>
  <si>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</si>
  <si>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</si>
  <si>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</si>
  <si>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</si>
  <si>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</si>
  <si>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</si>
  <si>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</si>
  <si>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</si>
  <si>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</si>
  <si>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</si>
  <si>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</si>
  <si>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</si>
  <si>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</si>
  <si>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</si>
  <si>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</si>
  <si>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</si>
  <si>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</si>
  <si>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</si>
  <si>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</si>
  <si>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</si>
  <si>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</si>
  <si>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</si>
  <si>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</si>
  <si>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</si>
  <si>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</si>
  <si>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</si>
  <si>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</si>
  <si>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</si>
  <si>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</si>
  <si>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</si>
  <si>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</si>
  <si>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</si>
  <si>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</si>
  <si>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</si>
  <si>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</si>
  <si>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</si>
  <si>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</si>
  <si>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</si>
  <si>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</si>
  <si>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</si>
  <si>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</si>
  <si>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</si>
  <si>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</si>
  <si>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</si>
  <si>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</si>
  <si>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</si>
  <si>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</si>
  <si>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</si>
  <si>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</si>
  <si>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</si>
  <si>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</si>
  <si>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</si>
  <si>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</si>
  <si>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</si>
  <si>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</si>
  <si>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</si>
  <si>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</si>
  <si>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</si>
  <si>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</si>
  <si>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</si>
  <si>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</si>
  <si>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</si>
  <si>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</si>
  <si>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</si>
  <si>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</si>
  <si>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</si>
  <si>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</si>
  <si>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</si>
  <si>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</si>
  <si>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</si>
  <si>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</si>
  <si>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</si>
  <si>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</si>
  <si>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</si>
  <si>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</si>
  <si>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</si>
  <si>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</si>
  <si>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</si>
  <si>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</si>
  <si>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</si>
  <si>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空表说明：我单位本年无一般公共预算“三公”经费支出预算，此表无数据。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</si>
  <si>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</si>
  <si>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</si>
  <si>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</si>
  <si>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</si>
  <si>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</si>
  <si>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</si>
  <si>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</si>
  <si>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</si>
  <si>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</si>
  <si>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</si>
  <si>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</si>
  <si>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</si>
  <si>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</si>
  <si>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</si>
  <si>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</si>
  <si>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</si>
  <si>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</si>
  <si>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</si>
  <si>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</si>
  <si>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昆明市盘龙区卫生健康局</t>
  </si>
  <si>
    <t>530103210000000001949</t>
  </si>
  <si>
    <t>事业人员支出工资</t>
  </si>
  <si>
    <t>30101</t>
  </si>
  <si>
    <t>基本工资</t>
  </si>
  <si>
    <t>30102</t>
  </si>
  <si>
    <t>津贴补贴</t>
  </si>
  <si>
    <t>30103</t>
  </si>
  <si>
    <t>奖金</t>
  </si>
  <si>
    <t>30107</t>
  </si>
  <si>
    <t>绩效工资</t>
  </si>
  <si>
    <t>530103210000000001950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</si>
  <si>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</si>
  <si>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</si>
  <si>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</si>
  <si>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</si>
  <si>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</si>
  <si>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</si>
  <si>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</si>
  <si>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</si>
  <si>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</si>
  <si>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</si>
  <si>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</si>
  <si>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530103210000000001951</t>
  </si>
  <si>
    <t>30113</t>
  </si>
  <si>
    <t>530103210000000001955</t>
  </si>
  <si>
    <t>一般公用经费</t>
  </si>
  <si>
    <t>30201</t>
  </si>
  <si>
    <t>办公费</t>
  </si>
  <si>
    <t>30299</t>
  </si>
  <si>
    <t>其他商品和服务支出</t>
  </si>
  <si>
    <t>530103231100001389605</t>
  </si>
  <si>
    <t>离退休工会活动经费</t>
  </si>
  <si>
    <t>530103241100002310759</t>
  </si>
  <si>
    <t>离退休人员支出</t>
  </si>
  <si>
    <t>30305</t>
  </si>
  <si>
    <t>生活补助</t>
  </si>
  <si>
    <t>530103251100003751434</t>
  </si>
  <si>
    <t>事业人员绩效奖励</t>
  </si>
  <si>
    <t>预算05-1表</t>
  </si>
  <si>
    <t>项目分类</t>
  </si>
  <si>
    <t>项目单位</t>
  </si>
  <si>
    <t>经济科目编码</t>
  </si>
  <si>
    <t>经济科目名称</t>
  </si>
  <si>
    <t>本年拨款</t>
  </si>
  <si>
    <t>其中：本次下达</t>
  </si>
  <si>
    <t>530103251100003639728</t>
  </si>
  <si>
    <t>（差额单位工资）事业收入资金</t>
  </si>
  <si>
    <t>530103251100003640398</t>
  </si>
  <si>
    <t>（差额单位社会保障缴费）事业收入资金</t>
  </si>
  <si>
    <t>530103251100003640475</t>
  </si>
  <si>
    <t>（差额单位住房公积金）事业单位收入资金</t>
  </si>
  <si>
    <t>其他人员支出</t>
  </si>
  <si>
    <t>530103251100003639100</t>
  </si>
  <si>
    <t>（差额单位办公费）事业收入资金</t>
  </si>
  <si>
    <t>30199</t>
  </si>
  <si>
    <t>其他工资福利支出</t>
  </si>
  <si>
    <t>专项业务类</t>
  </si>
  <si>
    <t>530103211100000142589</t>
  </si>
  <si>
    <t>其他预算项目专项资金</t>
  </si>
  <si>
    <t>30218</t>
  </si>
  <si>
    <t>专用材料费</t>
  </si>
  <si>
    <t>30226</t>
  </si>
  <si>
    <t>劳务费</t>
  </si>
  <si>
    <t>30231</t>
  </si>
  <si>
    <t>公务用车运行维护费</t>
  </si>
  <si>
    <t>530103221100000928322</t>
  </si>
  <si>
    <t>国家基本公共卫生服务项目（上级）补助资金</t>
  </si>
  <si>
    <t>530103231100001292920</t>
  </si>
  <si>
    <t>基层医疗机构基本药物制度和综合改革（上级）补助资金</t>
  </si>
  <si>
    <t>530103251100004603377</t>
  </si>
  <si>
    <t>2025年第二批医疗卫生事业高质量发展三年行动计划资金</t>
  </si>
  <si>
    <t>31003</t>
  </si>
  <si>
    <t>专用设备购置</t>
  </si>
  <si>
    <t>530103251100004623825</t>
  </si>
  <si>
    <t>2025年脱贫人口重点人群和农村低收入人群家庭医生签约服务补助结算资金</t>
  </si>
  <si>
    <t>530103251100004663166</t>
  </si>
  <si>
    <t>计划生育家庭奖励与扶助上级补助资金</t>
  </si>
  <si>
    <t>民生类</t>
  </si>
  <si>
    <t>530103261100004957982</t>
  </si>
  <si>
    <t>职工遗属生活补助经费</t>
  </si>
  <si>
    <t>事业发展类</t>
  </si>
  <si>
    <t>530103241100002298069</t>
  </si>
  <si>
    <t>党建工作经费</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</si>
  <si>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</si>
  <si>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</si>
  <si>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</si>
  <si>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</si>
  <si>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</si>
  <si>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</si>
  <si>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</si>
  <si>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</si>
  <si>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</si>
  <si>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</si>
  <si>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</si>
  <si>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</si>
  <si>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</si>
  <si>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工资福利发放人数（事业编）</t>
  </si>
  <si>
    <t>=</t>
  </si>
  <si>
    <t>30</t>
  </si>
  <si>
    <t>人</t>
  </si>
  <si>
    <t>定量指标</t>
  </si>
  <si>
    <t xml:space="preserve">反映部门（单位）实际发放事业编制人员数量。工资福利包括：事业人员工资、社会保险、住房公积金、职业年金等。
</t>
  </si>
  <si>
    <t>效益指标</t>
  </si>
  <si>
    <t>社会效益</t>
  </si>
  <si>
    <t>部门运转</t>
  </si>
  <si>
    <t>正常运转</t>
  </si>
  <si>
    <t>定性指标</t>
  </si>
  <si>
    <t xml:space="preserve">反映部门（单位）运转情况。
</t>
  </si>
  <si>
    <t>满意度指标</t>
  </si>
  <si>
    <t>服务对象满意度</t>
  </si>
  <si>
    <t>单位人员满意度</t>
  </si>
  <si>
    <t>&gt;=</t>
  </si>
  <si>
    <t>90</t>
  </si>
  <si>
    <t>%</t>
  </si>
  <si>
    <t xml:space="preserve">反映部门（单位）人员对工资福利发放的满意程度。
</t>
  </si>
  <si>
    <t>遗属补助人员</t>
  </si>
  <si>
    <t>反映遗属补助人员</t>
  </si>
  <si>
    <t>质量指标</t>
  </si>
  <si>
    <t>遗嘱补助标准达标率</t>
  </si>
  <si>
    <t>100</t>
  </si>
  <si>
    <t>反映遗嘱补助发放达标情况</t>
  </si>
  <si>
    <t>时效指标</t>
  </si>
  <si>
    <t>遗嘱补助发放及时性</t>
  </si>
  <si>
    <t>按月发放</t>
  </si>
  <si>
    <t>月</t>
  </si>
  <si>
    <t>反映遗嘱补助发放时间情况</t>
  </si>
  <si>
    <t>遗属情感认同与归属感</t>
  </si>
  <si>
    <t>反映遗属情感认同与归属感</t>
  </si>
  <si>
    <t>退休遗属人员满意度</t>
  </si>
  <si>
    <t>反映退休遗属人员对部门（单位）履职情况的满意程度。</t>
  </si>
  <si>
    <t xml:space="preserve">根据医院发展总体目标的要求：一、认真抓好行业行风建设工作。加强业务学习，加强医德医风教育，切实转变工作作风，提高服务水平，努力构建和谐医患关系，以病人第一、质量第一的思想，大力弘扬救死扶伤的人道主义精神。二、加强医疗质量管理，规范医疗行为保障医疗安全。三、做好分级诊疗、双向转诊及家庭医生签约服务工作。四、加强公共卫生服务工作，重点做好居民健康档案、健康教育、卫生监督协管，预防接种、传染病防治等工作。
</t>
  </si>
  <si>
    <t>门诊人次</t>
  </si>
  <si>
    <t>&gt;</t>
  </si>
  <si>
    <t>56703</t>
  </si>
  <si>
    <t>门诊人次是否较上年提升</t>
  </si>
  <si>
    <t>药品采购量</t>
  </si>
  <si>
    <t>3235203</t>
  </si>
  <si>
    <t>元</t>
  </si>
  <si>
    <t>2026年药品采购金额</t>
  </si>
  <si>
    <t>耗材采购量</t>
  </si>
  <si>
    <t>252754</t>
  </si>
  <si>
    <t>2026年耗材采购金额</t>
  </si>
  <si>
    <t>补助社会化发生率</t>
  </si>
  <si>
    <t>反映补助资金社会化的使用情况</t>
  </si>
  <si>
    <t>药品耗材合格率</t>
  </si>
  <si>
    <t>98</t>
  </si>
  <si>
    <t xml:space="preserve">	
反映药品耗材质量。</t>
  </si>
  <si>
    <t>项目完成时限</t>
  </si>
  <si>
    <t>&lt;=</t>
  </si>
  <si>
    <t>本年度内</t>
  </si>
  <si>
    <t xml:space="preserve">反映单位及时使用补助资金的情况、
反映项目完成时限，用完成进度衡量。（完成进度=已用时间/计划时间）
</t>
  </si>
  <si>
    <t>经济效益</t>
  </si>
  <si>
    <t>较上年同期值成本有所降低</t>
  </si>
  <si>
    <t>有所降低</t>
  </si>
  <si>
    <t>是</t>
  </si>
  <si>
    <t>反映单位成本费用情况</t>
  </si>
  <si>
    <t xml:space="preserve"> 每门急诊人次平均收费水平</t>
  </si>
  <si>
    <t>同比降低</t>
  </si>
  <si>
    <t>0</t>
  </si>
  <si>
    <t>反映百姓看病费用</t>
  </si>
  <si>
    <t>居民健康水平</t>
  </si>
  <si>
    <t>持续提高</t>
  </si>
  <si>
    <t>是/否</t>
  </si>
  <si>
    <t>居民健康水平持续提高</t>
  </si>
  <si>
    <t>就医群众满意度</t>
  </si>
  <si>
    <t>反映患服务对象整体满意度。</t>
  </si>
  <si>
    <t>做好本部门人员、公用经费保障，保障本单位正常运转支出</t>
  </si>
  <si>
    <t>公用经费保障人数</t>
  </si>
  <si>
    <t>19</t>
  </si>
  <si>
    <t xml:space="preserve">反映公用经费保障部门（单位）正常运转的在职人数情况。在职人数主要指办公、会议、培训、差旅、水费、电费等公用经费中服务保障的人数。
</t>
  </si>
  <si>
    <t>“三公经费”控制情况</t>
  </si>
  <si>
    <t>只减不增</t>
  </si>
  <si>
    <t xml:space="preserve">反映各部门“三公”经费只减不增的要求完成情况。“三公经费”变动率=[（本年度“三公经费”总额-上年度“三公经费”总额）/上年度“三公经费”总额]*100%。“三公经费”：年度预算安排的因公出国（境）费、公务车辆购置及运行费和公务招待费。
</t>
  </si>
  <si>
    <t xml:space="preserve">反映部门（单位）人员对公用经费保障的满意程度。
</t>
  </si>
  <si>
    <t>根据《中共昆明市盘龙区委办公室印发〈关于加强全区公立医院党的建设工作的实施意见〉的通知》（盘办发〔2019〕4号）精神，在2025年度组织开展一次党建活动，促进党员之间的交流与团结，提升党性，增强党员的凝聚力，推动党建事业发展。</t>
  </si>
  <si>
    <t>党支部活动次数</t>
  </si>
  <si>
    <t>至少每月开展一次主题党日活动，围绕活动主题，通过集中学习、实践活动、文体活动、专题教育等方式提高党员的政治素质和理论水平，增强党性观念和服务意识，增强党组织的凝聚力，提高党员的思想政治觉悟和道德素质。</t>
  </si>
  <si>
    <t>组织生活参与率</t>
  </si>
  <si>
    <t>90%</t>
  </si>
  <si>
    <t>党组织建设正常、各项活动顺利开展</t>
  </si>
  <si>
    <t>活动组织及时性</t>
  </si>
  <si>
    <t>每月15号</t>
  </si>
  <si>
    <t>单位内部政治生态参与度</t>
  </si>
  <si>
    <t>反映党员参加情况。用参与率衡量</t>
  </si>
  <si>
    <t>党支部正常运转</t>
  </si>
  <si>
    <t>反映支部运转情况。用支部活动次数衡量。</t>
  </si>
  <si>
    <t>社会公众满意度</t>
  </si>
  <si>
    <t>反映受益对象的满意程度。用满意度衡量</t>
  </si>
  <si>
    <t>党组织党员满意度</t>
  </si>
  <si>
    <t>95</t>
  </si>
  <si>
    <t>预算06表</t>
  </si>
  <si>
    <t>政府性基金预算支出预算表</t>
  </si>
  <si>
    <t>单位名称：昆明市发展和改革委员会</t>
  </si>
  <si>
    <t>政府性基金预算支出</t>
  </si>
  <si>
    <t>空表说明：我单位本年无政府性基金预算支出预算，此表无数据。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</si>
  <si>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</si>
  <si>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</si>
  <si>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</si>
  <si>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</si>
  <si>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</si>
  <si>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</si>
  <si>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</si>
  <si>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</si>
  <si>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</si>
  <si>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</si>
  <si>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</si>
  <si>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办公椅</t>
  </si>
  <si>
    <t>把</t>
  </si>
  <si>
    <t>复印纸(A4)</t>
  </si>
  <si>
    <t>复印纸</t>
  </si>
  <si>
    <t>件</t>
  </si>
  <si>
    <t>复印纸（A5）</t>
  </si>
  <si>
    <t>公务用车油费</t>
  </si>
  <si>
    <t>车辆加油、添加燃料服务</t>
  </si>
  <si>
    <t>年</t>
  </si>
  <si>
    <t>车辆维修服务</t>
  </si>
  <si>
    <t>车辆维修和保养服务</t>
  </si>
  <si>
    <t>公务用车的保险费</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</si>
  <si>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</si>
  <si>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</si>
  <si>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</si>
  <si>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</si>
  <si>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</si>
  <si>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</si>
  <si>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</si>
  <si>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</si>
  <si>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</si>
  <si>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空表说明：我单位本年无政府购买服务预算，此表无数据。</t>
  </si>
  <si>
    <t>预算09-1表</t>
  </si>
  <si>
    <t>单位名称（项目）</t>
  </si>
  <si>
    <t>地区</t>
  </si>
  <si>
    <t>磨憨经济合作区</t>
  </si>
  <si>
    <t>空表说明：盘龙区实行乡财县管，按照区与乡（镇）财政管理体制，乡（镇）按照县级部门预算管理，故无对下转移支付项目。</t>
  </si>
  <si>
    <t>预算09-2表</t>
  </si>
  <si>
    <t xml:space="preserve">预算10表
</t>
  </si>
  <si>
    <t>资产类别</t>
  </si>
  <si>
    <t>资产分类代码.名称</t>
  </si>
  <si>
    <t>资产名称</t>
  </si>
  <si>
    <t>计量单位</t>
  </si>
  <si>
    <t>财政部门批复数（元）</t>
  </si>
  <si>
    <t>单价</t>
  </si>
  <si>
    <t>金额</t>
  </si>
  <si>
    <t>空表说明：我单位本年无新增资产配置项目，此表无数据。</t>
  </si>
  <si>
    <t>预算11表</t>
  </si>
  <si>
    <t>上级补助</t>
  </si>
  <si>
    <t>空表说明：我单位本年无上级项目支出预算，此表无数据。</t>
  </si>
  <si>
    <t>预算12表</t>
  </si>
  <si>
    <t>项目级次</t>
  </si>
  <si>
    <t>312 民生类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</si>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</sst>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name val="Arial"/>
      <charset val="0"/>
    </font>
    <font>
      <sz val="9"/>
      <color theme="1"/>
      <name val="宋体"/>
      <charset val="134"/>
    </font>
    <font>
      <sz val="10"/>
      <color rgb="FF000000"/>
      <name val="Arial"/>
      <charset val="134"/>
    </font>
    <font>
      <b/>
      <sz val="23.95"/>
      <color rgb="FF000000"/>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49" fontId="36" fillId="0" borderId="7">
      <alignment horizontal="left" vertical="center" wrapText="1"/>
    </xf>
    <xf numFmtId="176" fontId="36" fillId="0" borderId="7">
      <alignment horizontal="right" vertical="center"/>
    </xf>
    <xf numFmtId="177" fontId="36" fillId="0" borderId="7">
      <alignment horizontal="right" vertical="center"/>
    </xf>
    <xf numFmtId="178" fontId="36" fillId="0" borderId="7">
      <alignment horizontal="right" vertical="center"/>
    </xf>
    <xf numFmtId="179" fontId="36" fillId="0" borderId="7">
      <alignment horizontal="right" vertical="center"/>
    </xf>
    <xf numFmtId="10" fontId="36" fillId="0" borderId="7">
      <alignment horizontal="right" vertical="center"/>
    </xf>
    <xf numFmtId="180" fontId="36" fillId="0" borderId="7">
      <alignment horizontal="right" vertical="center"/>
    </xf>
    <xf numFmtId="0" fontId="9" fillId="0" borderId="0"/>
  </cellStyleXfs>
  <cellXfs count="19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0" borderId="0" xfId="0" applyFont="1"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6"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57" applyFill="1" applyAlignment="1">
      <alignment vertical="center"/>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6"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6" fillId="0" borderId="7" xfId="56" applyNumberFormat="1" applyFont="1" applyBorder="1" applyAlignment="1">
      <alignment horizontal="center" vertical="center"/>
    </xf>
    <xf numFmtId="180" fontId="6"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6" fillId="0" borderId="0" xfId="0" applyNumberFormat="1" applyFont="1" applyBorder="1" applyAlignment="1">
      <alignment horizontal="left" vertical="center"/>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6" fillId="0" borderId="7"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176" fontId="6" fillId="0" borderId="1" xfId="0" applyNumberFormat="1" applyFont="1" applyBorder="1" applyAlignment="1">
      <alignment horizontal="right" vertical="center"/>
    </xf>
    <xf numFmtId="0" fontId="0" fillId="0" borderId="0" xfId="0" applyFont="1" applyBorder="1" applyAlignment="1">
      <alignment horizont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2" workbookViewId="0">
      <selection activeCell="C47" sqref="C47"/>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"单位名称："&amp;"昆明市盘龙区滇源街道中心卫生院"</f>
        <v>单位名称：昆明市盘龙区滇源街道中心卫生院</v>
      </c>
      <c r="B3" s="161"/>
      <c r="D3" s="133"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5111486</v>
      </c>
      <c r="C6" s="164" t="s">
        <v>8</v>
      </c>
      <c r="D6" s="77"/>
    </row>
    <row r="7" ht="17.25" customHeight="1" spans="1:4">
      <c r="A7" s="164" t="s">
        <v>9</v>
      </c>
      <c r="B7" s="77"/>
      <c r="C7" s="164" t="s">
        <v>10</v>
      </c>
      <c r="D7" s="77"/>
    </row>
    <row r="8" ht="17.25" customHeight="1" spans="1:4">
      <c r="A8" s="164" t="s">
        <v>11</v>
      </c>
      <c r="B8" s="77"/>
      <c r="C8" s="195" t="s">
        <v>12</v>
      </c>
      <c r="D8" s="77"/>
    </row>
    <row r="9" ht="17.25" customHeight="1" spans="1:4">
      <c r="A9" s="164" t="s">
        <v>13</v>
      </c>
      <c r="B9" s="77"/>
      <c r="C9" s="195" t="s">
        <v>14</v>
      </c>
      <c r="D9" s="77"/>
    </row>
    <row r="10" ht="17.25" customHeight="1" spans="1:4">
      <c r="A10" s="164" t="s">
        <v>15</v>
      </c>
      <c r="B10" s="77">
        <v>6209900</v>
      </c>
      <c r="C10" s="195" t="s">
        <v>16</v>
      </c>
      <c r="D10" s="77"/>
    </row>
    <row r="11" ht="17.25" customHeight="1" spans="1:4">
      <c r="A11" s="164" t="s">
        <v>17</v>
      </c>
      <c r="B11" s="77">
        <v>6209900</v>
      </c>
      <c r="C11" s="195" t="s">
        <v>18</v>
      </c>
      <c r="D11" s="77"/>
    </row>
    <row r="12" ht="17.25" customHeight="1" spans="1:4">
      <c r="A12" s="164" t="s">
        <v>19</v>
      </c>
      <c r="B12" s="77"/>
      <c r="C12" s="33" t="s">
        <v>20</v>
      </c>
      <c r="D12" s="77"/>
    </row>
    <row r="13" ht="17.25" customHeight="1" spans="1:4">
      <c r="A13" s="164" t="s">
        <v>21</v>
      </c>
      <c r="B13" s="77"/>
      <c r="C13" s="33" t="s">
        <v>22</v>
      </c>
      <c r="D13" s="77">
        <v>996308</v>
      </c>
    </row>
    <row r="14" ht="17.25" customHeight="1" spans="1:4">
      <c r="A14" s="164" t="s">
        <v>23</v>
      </c>
      <c r="B14" s="77"/>
      <c r="C14" s="33" t="s">
        <v>24</v>
      </c>
      <c r="D14" s="77">
        <v>10303356.91</v>
      </c>
    </row>
    <row r="15" ht="17.25" customHeight="1" spans="1:4">
      <c r="A15" s="164" t="s">
        <v>25</v>
      </c>
      <c r="B15" s="77"/>
      <c r="C15" s="33" t="s">
        <v>26</v>
      </c>
      <c r="D15" s="77"/>
    </row>
    <row r="16" ht="17.25" customHeight="1" spans="1:4">
      <c r="A16" s="146"/>
      <c r="B16" s="77"/>
      <c r="C16" s="33" t="s">
        <v>27</v>
      </c>
      <c r="D16" s="77"/>
    </row>
    <row r="17" ht="17.25" customHeight="1" spans="1:4">
      <c r="A17" s="165"/>
      <c r="B17" s="77"/>
      <c r="C17" s="33" t="s">
        <v>28</v>
      </c>
      <c r="D17" s="77"/>
    </row>
    <row r="18" ht="17.25" customHeight="1" spans="1:4">
      <c r="A18" s="165"/>
      <c r="B18" s="77"/>
      <c r="C18" s="33" t="s">
        <v>29</v>
      </c>
      <c r="D18" s="77"/>
    </row>
    <row r="19" ht="17.25" customHeight="1" spans="1:4">
      <c r="A19" s="165"/>
      <c r="B19" s="77"/>
      <c r="C19" s="33" t="s">
        <v>30</v>
      </c>
      <c r="D19" s="77"/>
    </row>
    <row r="20" ht="17.25" customHeight="1" spans="1:4">
      <c r="A20" s="165"/>
      <c r="B20" s="77"/>
      <c r="C20" s="33" t="s">
        <v>31</v>
      </c>
      <c r="D20" s="77"/>
    </row>
    <row r="21" ht="17.25" customHeight="1" spans="1:4">
      <c r="A21" s="165"/>
      <c r="B21" s="77"/>
      <c r="C21" s="33" t="s">
        <v>32</v>
      </c>
      <c r="D21" s="77"/>
    </row>
    <row r="22" ht="17.25" customHeight="1" spans="1:4">
      <c r="A22" s="165"/>
      <c r="B22" s="77"/>
      <c r="C22" s="33" t="s">
        <v>33</v>
      </c>
      <c r="D22" s="77"/>
    </row>
    <row r="23" ht="17.25" customHeight="1" spans="1:4">
      <c r="A23" s="165"/>
      <c r="B23" s="77"/>
      <c r="C23" s="33" t="s">
        <v>34</v>
      </c>
      <c r="D23" s="77"/>
    </row>
    <row r="24" ht="17.25" customHeight="1" spans="1:4">
      <c r="A24" s="165"/>
      <c r="B24" s="77"/>
      <c r="C24" s="33" t="s">
        <v>35</v>
      </c>
      <c r="D24" s="77">
        <v>531348</v>
      </c>
    </row>
    <row r="25" ht="17.25" customHeight="1" spans="1:4">
      <c r="A25" s="165"/>
      <c r="B25" s="77"/>
      <c r="C25" s="33" t="s">
        <v>36</v>
      </c>
      <c r="D25" s="77"/>
    </row>
    <row r="26" ht="17.25" customHeight="1" spans="1:4">
      <c r="A26" s="165"/>
      <c r="B26" s="77"/>
      <c r="C26" s="146" t="s">
        <v>37</v>
      </c>
      <c r="D26" s="77"/>
    </row>
    <row r="27" ht="17.25" customHeight="1" spans="1:4">
      <c r="A27" s="165"/>
      <c r="B27" s="77"/>
      <c r="C27" s="33" t="s">
        <v>38</v>
      </c>
      <c r="D27" s="77"/>
    </row>
    <row r="28" ht="16.5" customHeight="1" spans="1:4">
      <c r="A28" s="165"/>
      <c r="B28" s="77"/>
      <c r="C28" s="33" t="s">
        <v>39</v>
      </c>
      <c r="D28" s="77"/>
    </row>
    <row r="29" ht="16.5" customHeight="1" spans="1:4">
      <c r="A29" s="165"/>
      <c r="B29" s="77"/>
      <c r="C29" s="146" t="s">
        <v>40</v>
      </c>
      <c r="D29" s="77"/>
    </row>
    <row r="30" ht="17.25" customHeight="1" spans="1:4">
      <c r="A30" s="165"/>
      <c r="B30" s="77"/>
      <c r="C30" s="146" t="s">
        <v>41</v>
      </c>
      <c r="D30" s="77"/>
    </row>
    <row r="31" ht="17.25" customHeight="1" spans="1:4">
      <c r="A31" s="165"/>
      <c r="B31" s="77"/>
      <c r="C31" s="33" t="s">
        <v>42</v>
      </c>
      <c r="D31" s="77"/>
    </row>
    <row r="32" ht="16.5" customHeight="1" spans="1:4">
      <c r="A32" s="165" t="s">
        <v>43</v>
      </c>
      <c r="B32" s="77">
        <v>11321386</v>
      </c>
      <c r="C32" s="165" t="s">
        <v>44</v>
      </c>
      <c r="D32" s="77">
        <v>11831012.91</v>
      </c>
    </row>
    <row r="33" ht="16.5" customHeight="1" spans="1:4">
      <c r="A33" s="146" t="s">
        <v>45</v>
      </c>
      <c r="B33" s="77">
        <v>509626.91</v>
      </c>
      <c r="C33" s="146" t="s">
        <v>46</v>
      </c>
      <c r="D33" s="77"/>
    </row>
    <row r="34" ht="16.5" customHeight="1" spans="1:4">
      <c r="A34" s="33" t="s">
        <v>47</v>
      </c>
      <c r="B34" s="77">
        <v>509626.91</v>
      </c>
      <c r="C34" s="33" t="s">
        <v>47</v>
      </c>
      <c r="D34" s="77"/>
    </row>
    <row r="35" ht="16.5" customHeight="1" spans="1:4">
      <c r="A35" s="33" t="s">
        <v>48</v>
      </c>
      <c r="B35" s="77"/>
      <c r="C35" s="33" t="s">
        <v>49</v>
      </c>
      <c r="D35" s="77"/>
    </row>
    <row r="36" ht="16.5" customHeight="1" spans="1:4">
      <c r="A36" s="166" t="s">
        <v>50</v>
      </c>
      <c r="B36" s="77">
        <v>11831012.91</v>
      </c>
      <c r="C36" s="166" t="s">
        <v>51</v>
      </c>
      <c r="D36" s="77">
        <v>11831012.91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3" sqref="D1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09" t="s">
        <v>398</v>
      </c>
    </row>
    <row r="2" ht="42" customHeight="1" spans="1:6">
      <c r="A2" s="119" t="str">
        <f>"2026"&amp;"年部门政府性基金预算支出预算表"</f>
        <v>2026年部门政府性基金预算支出预算表</v>
      </c>
      <c r="B2" s="119" t="s">
        <v>399</v>
      </c>
      <c r="C2" s="120"/>
      <c r="D2" s="121"/>
      <c r="E2" s="121"/>
      <c r="F2" s="121"/>
    </row>
    <row r="3" ht="13.5" customHeight="1" spans="1:6">
      <c r="A3" s="4" t="str">
        <f>"单位名称："&amp;"昆明市盘龙区滇源街道中心卫生院"</f>
        <v>单位名称：昆明市盘龙区滇源街道中心卫生院</v>
      </c>
      <c r="B3" s="4" t="s">
        <v>400</v>
      </c>
      <c r="C3" s="116"/>
      <c r="D3" s="118"/>
      <c r="E3" s="118"/>
      <c r="F3" s="109" t="s">
        <v>1</v>
      </c>
    </row>
    <row r="4" ht="19.5" customHeight="1" spans="1:6">
      <c r="A4" s="122" t="s">
        <v>190</v>
      </c>
      <c r="B4" s="123" t="s">
        <v>72</v>
      </c>
      <c r="C4" s="122" t="s">
        <v>73</v>
      </c>
      <c r="D4" s="10" t="s">
        <v>401</v>
      </c>
      <c r="E4" s="11"/>
      <c r="F4" s="12"/>
    </row>
    <row r="5" ht="18.75" customHeight="1" spans="1:6">
      <c r="A5" s="124"/>
      <c r="B5" s="125"/>
      <c r="C5" s="124"/>
      <c r="D5" s="15" t="s">
        <v>55</v>
      </c>
      <c r="E5" s="10" t="s">
        <v>75</v>
      </c>
      <c r="F5" s="15" t="s">
        <v>76</v>
      </c>
    </row>
    <row r="6" ht="18.75" customHeight="1" spans="1:6">
      <c r="A6" s="67">
        <v>1</v>
      </c>
      <c r="B6" s="126" t="s">
        <v>83</v>
      </c>
      <c r="C6" s="67">
        <v>3</v>
      </c>
      <c r="D6" s="127">
        <v>4</v>
      </c>
      <c r="E6" s="127">
        <v>5</v>
      </c>
      <c r="F6" s="127">
        <v>6</v>
      </c>
    </row>
    <row r="7" ht="21" customHeight="1" spans="1:6">
      <c r="A7" s="20"/>
      <c r="B7" s="20"/>
      <c r="C7" s="20"/>
      <c r="D7" s="77"/>
      <c r="E7" s="77"/>
      <c r="F7" s="77"/>
    </row>
    <row r="8" ht="21" customHeight="1" spans="1:6">
      <c r="A8" s="20"/>
      <c r="B8" s="20"/>
      <c r="C8" s="20"/>
      <c r="D8" s="77"/>
      <c r="E8" s="77"/>
      <c r="F8" s="77"/>
    </row>
    <row r="9" ht="18.75" customHeight="1" spans="1:6">
      <c r="A9" s="128" t="s">
        <v>179</v>
      </c>
      <c r="B9" s="128" t="s">
        <v>179</v>
      </c>
      <c r="C9" s="129" t="s">
        <v>179</v>
      </c>
      <c r="D9" s="77"/>
      <c r="E9" s="77"/>
      <c r="F9" s="77"/>
    </row>
    <row r="10" customHeight="1" spans="1:6">
      <c r="A10" t="s">
        <v>402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topLeftCell="B1" workbookViewId="0">
      <selection activeCell="C19" sqref="C1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403</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8" t="str">
        <f>"单位名称："&amp;"昆明市盘龙区滇源街道中心卫生院"</f>
        <v>单位名称：昆明市盘龙区滇源街道中心卫生院</v>
      </c>
      <c r="B3" s="84"/>
      <c r="C3" s="84"/>
      <c r="D3" s="6"/>
      <c r="E3" s="6"/>
      <c r="F3" s="6"/>
      <c r="G3" s="6"/>
      <c r="H3" s="6"/>
      <c r="I3" s="6"/>
      <c r="J3" s="6"/>
      <c r="K3" s="6"/>
      <c r="L3" s="6"/>
      <c r="R3" s="7"/>
      <c r="S3" s="109" t="s">
        <v>1</v>
      </c>
    </row>
    <row r="4" ht="15.75" customHeight="1" spans="1:19">
      <c r="A4" s="9" t="s">
        <v>189</v>
      </c>
      <c r="B4" s="86" t="s">
        <v>190</v>
      </c>
      <c r="C4" s="86" t="s">
        <v>404</v>
      </c>
      <c r="D4" s="87" t="s">
        <v>405</v>
      </c>
      <c r="E4" s="87" t="s">
        <v>406</v>
      </c>
      <c r="F4" s="87" t="s">
        <v>407</v>
      </c>
      <c r="G4" s="87" t="s">
        <v>408</v>
      </c>
      <c r="H4" s="87" t="s">
        <v>409</v>
      </c>
      <c r="I4" s="88" t="s">
        <v>197</v>
      </c>
      <c r="J4" s="88"/>
      <c r="K4" s="88"/>
      <c r="L4" s="88"/>
      <c r="M4" s="89"/>
      <c r="N4" s="88"/>
      <c r="O4" s="88"/>
      <c r="P4" s="90"/>
      <c r="Q4" s="88"/>
      <c r="R4" s="89"/>
      <c r="S4" s="91"/>
    </row>
    <row r="5" ht="17.25" customHeight="1" spans="1:19">
      <c r="A5" s="14"/>
      <c r="B5" s="92"/>
      <c r="C5" s="92"/>
      <c r="D5" s="93"/>
      <c r="E5" s="93"/>
      <c r="F5" s="93"/>
      <c r="G5" s="93"/>
      <c r="H5" s="93"/>
      <c r="I5" s="93" t="s">
        <v>55</v>
      </c>
      <c r="J5" s="93" t="s">
        <v>58</v>
      </c>
      <c r="K5" s="93" t="s">
        <v>410</v>
      </c>
      <c r="L5" s="93" t="s">
        <v>411</v>
      </c>
      <c r="M5" s="94" t="s">
        <v>412</v>
      </c>
      <c r="N5" s="95" t="s">
        <v>413</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0">
        <v>1</v>
      </c>
      <c r="B7" s="110" t="s">
        <v>83</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101" t="s">
        <v>207</v>
      </c>
      <c r="B8" s="102" t="s">
        <v>70</v>
      </c>
      <c r="C8" s="102" t="s">
        <v>233</v>
      </c>
      <c r="D8" s="103" t="s">
        <v>414</v>
      </c>
      <c r="E8" s="103" t="s">
        <v>414</v>
      </c>
      <c r="F8" s="103" t="s">
        <v>415</v>
      </c>
      <c r="G8" s="112">
        <v>15</v>
      </c>
      <c r="H8" s="77">
        <v>6750</v>
      </c>
      <c r="I8" s="77">
        <v>6750</v>
      </c>
      <c r="J8" s="77">
        <v>6750</v>
      </c>
      <c r="K8" s="77"/>
      <c r="L8" s="77"/>
      <c r="M8" s="77"/>
      <c r="N8" s="77"/>
      <c r="O8" s="77"/>
      <c r="P8" s="77"/>
      <c r="Q8" s="77"/>
      <c r="R8" s="77"/>
      <c r="S8" s="77"/>
    </row>
    <row r="9" ht="21" customHeight="1" spans="1:19">
      <c r="A9" s="101" t="s">
        <v>207</v>
      </c>
      <c r="B9" s="102" t="s">
        <v>70</v>
      </c>
      <c r="C9" s="102" t="s">
        <v>233</v>
      </c>
      <c r="D9" s="103" t="s">
        <v>416</v>
      </c>
      <c r="E9" s="103" t="s">
        <v>417</v>
      </c>
      <c r="F9" s="103" t="s">
        <v>418</v>
      </c>
      <c r="G9" s="112">
        <v>40</v>
      </c>
      <c r="H9" s="77">
        <v>6000</v>
      </c>
      <c r="I9" s="77">
        <v>6000</v>
      </c>
      <c r="J9" s="77">
        <v>6000</v>
      </c>
      <c r="K9" s="77"/>
      <c r="L9" s="77"/>
      <c r="M9" s="77"/>
      <c r="N9" s="77"/>
      <c r="O9" s="77"/>
      <c r="P9" s="77"/>
      <c r="Q9" s="77"/>
      <c r="R9" s="77"/>
      <c r="S9" s="77"/>
    </row>
    <row r="10" ht="21" customHeight="1" spans="1:19">
      <c r="A10" s="101" t="s">
        <v>207</v>
      </c>
      <c r="B10" s="102" t="s">
        <v>70</v>
      </c>
      <c r="C10" s="102" t="s">
        <v>233</v>
      </c>
      <c r="D10" s="103" t="s">
        <v>419</v>
      </c>
      <c r="E10" s="103" t="s">
        <v>417</v>
      </c>
      <c r="F10" s="103" t="s">
        <v>418</v>
      </c>
      <c r="G10" s="112">
        <v>94</v>
      </c>
      <c r="H10" s="77">
        <v>11280</v>
      </c>
      <c r="I10" s="77">
        <v>11280</v>
      </c>
      <c r="J10" s="77">
        <v>11280</v>
      </c>
      <c r="K10" s="77"/>
      <c r="L10" s="77"/>
      <c r="M10" s="77"/>
      <c r="N10" s="77"/>
      <c r="O10" s="77"/>
      <c r="P10" s="77"/>
      <c r="Q10" s="77"/>
      <c r="R10" s="77"/>
      <c r="S10" s="77"/>
    </row>
    <row r="11" ht="21" customHeight="1" spans="1:19">
      <c r="A11" s="101" t="s">
        <v>207</v>
      </c>
      <c r="B11" s="102" t="s">
        <v>70</v>
      </c>
      <c r="C11" s="102" t="s">
        <v>266</v>
      </c>
      <c r="D11" s="103" t="s">
        <v>420</v>
      </c>
      <c r="E11" s="103" t="s">
        <v>421</v>
      </c>
      <c r="F11" s="103" t="s">
        <v>422</v>
      </c>
      <c r="G11" s="112">
        <v>1</v>
      </c>
      <c r="H11" s="77">
        <v>20000</v>
      </c>
      <c r="I11" s="77">
        <v>20000</v>
      </c>
      <c r="J11" s="77"/>
      <c r="K11" s="77"/>
      <c r="L11" s="77"/>
      <c r="M11" s="77"/>
      <c r="N11" s="77">
        <v>20000</v>
      </c>
      <c r="O11" s="77">
        <v>20000</v>
      </c>
      <c r="P11" s="77"/>
      <c r="Q11" s="77"/>
      <c r="R11" s="77"/>
      <c r="S11" s="77"/>
    </row>
    <row r="12" ht="21" customHeight="1" spans="1:19">
      <c r="A12" s="101" t="s">
        <v>207</v>
      </c>
      <c r="B12" s="102" t="s">
        <v>70</v>
      </c>
      <c r="C12" s="102" t="s">
        <v>266</v>
      </c>
      <c r="D12" s="103" t="s">
        <v>423</v>
      </c>
      <c r="E12" s="103" t="s">
        <v>424</v>
      </c>
      <c r="F12" s="103" t="s">
        <v>422</v>
      </c>
      <c r="G12" s="112">
        <v>1</v>
      </c>
      <c r="H12" s="77">
        <v>10000</v>
      </c>
      <c r="I12" s="77">
        <v>10000</v>
      </c>
      <c r="J12" s="77"/>
      <c r="K12" s="77"/>
      <c r="L12" s="77"/>
      <c r="M12" s="77"/>
      <c r="N12" s="77">
        <v>10000</v>
      </c>
      <c r="O12" s="77">
        <v>10000</v>
      </c>
      <c r="P12" s="77"/>
      <c r="Q12" s="77"/>
      <c r="R12" s="77"/>
      <c r="S12" s="77"/>
    </row>
    <row r="13" ht="21" customHeight="1" spans="1:19">
      <c r="A13" s="101" t="s">
        <v>207</v>
      </c>
      <c r="B13" s="102" t="s">
        <v>70</v>
      </c>
      <c r="C13" s="102" t="s">
        <v>266</v>
      </c>
      <c r="D13" s="103" t="s">
        <v>425</v>
      </c>
      <c r="E13" s="103" t="s">
        <v>426</v>
      </c>
      <c r="F13" s="103" t="s">
        <v>422</v>
      </c>
      <c r="G13" s="112">
        <v>1</v>
      </c>
      <c r="H13" s="77">
        <v>10000</v>
      </c>
      <c r="I13" s="77">
        <v>10000</v>
      </c>
      <c r="J13" s="77"/>
      <c r="K13" s="77"/>
      <c r="L13" s="77"/>
      <c r="M13" s="77"/>
      <c r="N13" s="77">
        <v>10000</v>
      </c>
      <c r="O13" s="77">
        <v>10000</v>
      </c>
      <c r="P13" s="77"/>
      <c r="Q13" s="77"/>
      <c r="R13" s="77"/>
      <c r="S13" s="77"/>
    </row>
    <row r="14" ht="21" customHeight="1" spans="1:19">
      <c r="A14" s="104" t="s">
        <v>179</v>
      </c>
      <c r="B14" s="105"/>
      <c r="C14" s="105"/>
      <c r="D14" s="106"/>
      <c r="E14" s="106"/>
      <c r="F14" s="106"/>
      <c r="G14" s="113"/>
      <c r="H14" s="77">
        <v>64030</v>
      </c>
      <c r="I14" s="77">
        <v>64030</v>
      </c>
      <c r="J14" s="77">
        <v>24030</v>
      </c>
      <c r="K14" s="77"/>
      <c r="L14" s="77"/>
      <c r="M14" s="77"/>
      <c r="N14" s="77">
        <v>40000</v>
      </c>
      <c r="O14" s="77">
        <v>40000</v>
      </c>
      <c r="P14" s="77"/>
      <c r="Q14" s="77"/>
      <c r="R14" s="77"/>
      <c r="S14" s="77"/>
    </row>
    <row r="15" ht="21" customHeight="1" spans="1:19">
      <c r="A15" s="108" t="s">
        <v>427</v>
      </c>
      <c r="B15" s="4"/>
      <c r="C15" s="4"/>
      <c r="D15" s="108"/>
      <c r="E15" s="108"/>
      <c r="F15" s="108"/>
      <c r="G15" s="114"/>
      <c r="H15" s="115"/>
      <c r="I15" s="115"/>
      <c r="J15" s="115"/>
      <c r="K15" s="115"/>
      <c r="L15" s="115"/>
      <c r="M15" s="115"/>
      <c r="N15" s="115"/>
      <c r="O15" s="115"/>
      <c r="P15" s="115"/>
      <c r="Q15" s="115"/>
      <c r="R15" s="115"/>
      <c r="S15" s="115"/>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17" sqref="C17"/>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428</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"单位名称："&amp;"昆明市盘龙区滇源街道中心卫生院"</f>
        <v>单位名称：昆明市盘龙区滇源街道中心卫生院</v>
      </c>
      <c r="B3" s="84"/>
      <c r="C3" s="84"/>
      <c r="D3" s="84"/>
      <c r="E3" s="84"/>
      <c r="F3" s="84"/>
      <c r="G3" s="84"/>
      <c r="H3" s="73"/>
      <c r="I3" s="73"/>
      <c r="J3" s="73"/>
      <c r="K3" s="73"/>
      <c r="L3" s="73"/>
      <c r="M3" s="73"/>
      <c r="N3" s="80"/>
      <c r="O3" s="78"/>
      <c r="P3" s="78"/>
      <c r="Q3" s="79"/>
      <c r="R3" s="78"/>
      <c r="S3" s="85"/>
      <c r="T3" s="81" t="s">
        <v>1</v>
      </c>
    </row>
    <row r="4" ht="24" customHeight="1" spans="1:20">
      <c r="A4" s="9" t="s">
        <v>189</v>
      </c>
      <c r="B4" s="86" t="s">
        <v>190</v>
      </c>
      <c r="C4" s="86" t="s">
        <v>404</v>
      </c>
      <c r="D4" s="86" t="s">
        <v>429</v>
      </c>
      <c r="E4" s="86" t="s">
        <v>430</v>
      </c>
      <c r="F4" s="86" t="s">
        <v>431</v>
      </c>
      <c r="G4" s="86" t="s">
        <v>432</v>
      </c>
      <c r="H4" s="87" t="s">
        <v>433</v>
      </c>
      <c r="I4" s="87" t="s">
        <v>434</v>
      </c>
      <c r="J4" s="88" t="s">
        <v>197</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410</v>
      </c>
      <c r="M5" s="93" t="s">
        <v>411</v>
      </c>
      <c r="N5" s="94" t="s">
        <v>412</v>
      </c>
      <c r="O5" s="95" t="s">
        <v>413</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77"/>
      <c r="K8" s="77"/>
      <c r="L8" s="77"/>
      <c r="M8" s="77"/>
      <c r="N8" s="77"/>
      <c r="O8" s="77"/>
      <c r="P8" s="77"/>
      <c r="Q8" s="77"/>
      <c r="R8" s="77"/>
      <c r="S8" s="77"/>
      <c r="T8" s="77"/>
    </row>
    <row r="9" ht="21" customHeight="1" spans="1:20">
      <c r="A9" s="104" t="s">
        <v>179</v>
      </c>
      <c r="B9" s="105"/>
      <c r="C9" s="105"/>
      <c r="D9" s="105"/>
      <c r="E9" s="105"/>
      <c r="F9" s="105"/>
      <c r="G9" s="105"/>
      <c r="H9" s="106"/>
      <c r="I9" s="107"/>
      <c r="J9" s="77"/>
      <c r="K9" s="77"/>
      <c r="L9" s="77"/>
      <c r="M9" s="77"/>
      <c r="N9" s="77"/>
      <c r="O9" s="77"/>
      <c r="P9" s="77"/>
      <c r="Q9" s="77"/>
      <c r="R9" s="77"/>
      <c r="S9" s="77"/>
      <c r="T9" s="77"/>
    </row>
    <row r="10" customHeight="1" spans="1:20">
      <c r="A10" t="s">
        <v>435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C14" sqref="C14"/>
    </sheetView>
  </sheetViews>
  <sheetFormatPr defaultColWidth="9.14166666666667" defaultRowHeight="14.25" customHeight="1" outlineLevelCol="4"/>
  <cols>
    <col min="1" max="1" width="37.7083333333333" customWidth="1"/>
    <col min="2" max="5" width="20" customWidth="1"/>
  </cols>
  <sheetData>
    <row r="1" ht="17.25" customHeight="1" spans="1:5">
      <c r="D1" s="70"/>
      <c r="E1" s="2" t="s">
        <v>436</v>
      </c>
    </row>
    <row r="2" ht="41.25" customHeight="1" spans="1:5">
      <c r="A2" s="71" t="str">
        <f>"2026"&amp;"年对下转移支付预算表"</f>
        <v>2026年对下转移支付预算表</v>
      </c>
      <c r="B2" s="3"/>
      <c r="C2" s="3"/>
      <c r="D2" s="3"/>
      <c r="E2" s="65"/>
    </row>
    <row r="3" ht="18" customHeight="1" spans="1:5">
      <c r="A3" s="72" t="str">
        <f>"单位名称："&amp;"昆明市盘龙区滇源街道中心卫生院"</f>
        <v>单位名称：昆明市盘龙区滇源街道中心卫生院</v>
      </c>
      <c r="B3" s="73"/>
      <c r="C3" s="73"/>
      <c r="D3" s="74"/>
      <c r="E3" s="7" t="s">
        <v>1</v>
      </c>
    </row>
    <row r="4" ht="19.5" customHeight="1" spans="1:5">
      <c r="A4" s="27" t="s">
        <v>437</v>
      </c>
      <c r="B4" s="10" t="s">
        <v>197</v>
      </c>
      <c r="C4" s="11"/>
      <c r="D4" s="11"/>
      <c r="E4" s="67" t="s">
        <v>438</v>
      </c>
    </row>
    <row r="5" ht="40.5" customHeight="1" spans="1:5">
      <c r="A5" s="18"/>
      <c r="B5" s="28" t="s">
        <v>55</v>
      </c>
      <c r="C5" s="9" t="s">
        <v>58</v>
      </c>
      <c r="D5" s="75" t="s">
        <v>410</v>
      </c>
      <c r="E5" s="29" t="s">
        <v>439</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9" customHeight="1" spans="1:5">
      <c r="A9" t="s">
        <v>440</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6" sqref="B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441</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"单位名称："&amp;"昆明市盘龙区滇源街道中心卫生院"</f>
        <v>单位名称：昆明市盘龙区滇源街道中心卫生院</v>
      </c>
    </row>
    <row r="4" ht="44.25" customHeight="1" spans="1:10">
      <c r="A4" s="66" t="s">
        <v>437</v>
      </c>
      <c r="B4" s="66" t="s">
        <v>292</v>
      </c>
      <c r="C4" s="66" t="s">
        <v>293</v>
      </c>
      <c r="D4" s="66" t="s">
        <v>294</v>
      </c>
      <c r="E4" s="66" t="s">
        <v>295</v>
      </c>
      <c r="F4" s="67" t="s">
        <v>296</v>
      </c>
      <c r="G4" s="66" t="s">
        <v>297</v>
      </c>
      <c r="H4" s="67" t="s">
        <v>298</v>
      </c>
      <c r="I4" s="67" t="s">
        <v>299</v>
      </c>
      <c r="J4" s="66" t="s">
        <v>300</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4"/>
      <c r="F6" s="69"/>
      <c r="G6" s="54"/>
      <c r="H6" s="69"/>
      <c r="I6" s="69"/>
      <c r="J6" s="54"/>
    </row>
    <row r="7" ht="42" customHeight="1" spans="1:10">
      <c r="A7" s="30"/>
      <c r="B7" s="20"/>
      <c r="C7" s="20"/>
      <c r="D7" s="20"/>
      <c r="E7" s="30"/>
      <c r="F7" s="20"/>
      <c r="G7" s="30"/>
      <c r="H7" s="20"/>
      <c r="I7" s="20"/>
      <c r="J7" s="30"/>
    </row>
    <row r="8" customHeight="1" spans="1:10">
      <c r="A8" t="s">
        <v>440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6" sqref="C1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442</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"单位名称："&amp;"昆明市盘龙区滇源街道中心卫生院"</f>
        <v>单位名称：昆明市盘龙区滇源街道中心卫生院</v>
      </c>
      <c r="B3" s="44"/>
      <c r="C3" s="44"/>
      <c r="D3" s="45"/>
      <c r="F3" s="42"/>
      <c r="G3" s="41"/>
      <c r="H3" s="41"/>
      <c r="I3" s="46" t="s">
        <v>1</v>
      </c>
    </row>
    <row r="4" ht="28.5" customHeight="1" spans="1:9">
      <c r="A4" s="47" t="s">
        <v>189</v>
      </c>
      <c r="B4" s="48" t="s">
        <v>190</v>
      </c>
      <c r="C4" s="49" t="s">
        <v>443</v>
      </c>
      <c r="D4" s="47" t="s">
        <v>444</v>
      </c>
      <c r="E4" s="47" t="s">
        <v>445</v>
      </c>
      <c r="F4" s="47" t="s">
        <v>446</v>
      </c>
      <c r="G4" s="48" t="s">
        <v>447</v>
      </c>
      <c r="H4" s="29"/>
      <c r="I4" s="47"/>
    </row>
    <row r="5" ht="21" customHeight="1" spans="1:9">
      <c r="A5" s="49"/>
      <c r="B5" s="50"/>
      <c r="C5" s="50"/>
      <c r="D5" s="51"/>
      <c r="E5" s="50"/>
      <c r="F5" s="50"/>
      <c r="G5" s="48" t="s">
        <v>408</v>
      </c>
      <c r="H5" s="48" t="s">
        <v>448</v>
      </c>
      <c r="I5" s="48" t="s">
        <v>449</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s="63" t="s">
        <v>450</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6" sqref="C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451</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"单位名称："&amp;"昆明市盘龙区滇源街道中心卫生院"</f>
        <v>单位名称：昆明市盘龙区滇源街道中心卫生院</v>
      </c>
      <c r="B3" s="5"/>
      <c r="C3" s="5"/>
      <c r="D3" s="5"/>
      <c r="E3" s="5"/>
      <c r="F3" s="5"/>
      <c r="G3" s="5"/>
      <c r="H3" s="6"/>
      <c r="I3" s="6"/>
      <c r="J3" s="6"/>
      <c r="K3" s="7" t="s">
        <v>1</v>
      </c>
    </row>
    <row r="4" ht="21.75" customHeight="1" spans="1:11">
      <c r="A4" s="8" t="s">
        <v>247</v>
      </c>
      <c r="B4" s="8" t="s">
        <v>192</v>
      </c>
      <c r="C4" s="8" t="s">
        <v>248</v>
      </c>
      <c r="D4" s="9" t="s">
        <v>193</v>
      </c>
      <c r="E4" s="9" t="s">
        <v>194</v>
      </c>
      <c r="F4" s="9" t="s">
        <v>249</v>
      </c>
      <c r="G4" s="9" t="s">
        <v>250</v>
      </c>
      <c r="H4" s="27" t="s">
        <v>55</v>
      </c>
      <c r="I4" s="10" t="s">
        <v>452</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179</v>
      </c>
      <c r="B10" s="35"/>
      <c r="C10" s="35"/>
      <c r="D10" s="35"/>
      <c r="E10" s="35"/>
      <c r="F10" s="35"/>
      <c r="G10" s="36"/>
      <c r="H10" s="22"/>
      <c r="I10" s="22"/>
      <c r="J10" s="22"/>
      <c r="K10" s="31"/>
    </row>
    <row r="11" customHeight="1" spans="1:11">
      <c r="A11" s="26" t="s">
        <v>453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B14" sqref="B1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454</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"单位名称："&amp;"昆明市盘龙区滇源街道中心卫生院"</f>
        <v>单位名称：昆明市盘龙区滇源街道中心卫生院</v>
      </c>
      <c r="B3" s="5"/>
      <c r="C3" s="5"/>
      <c r="D3" s="5"/>
      <c r="E3" s="6"/>
      <c r="F3" s="6"/>
      <c r="G3" s="7" t="s">
        <v>1</v>
      </c>
    </row>
    <row r="4" ht="21.75" customHeight="1" spans="1:7">
      <c r="A4" s="8" t="s">
        <v>248</v>
      </c>
      <c r="B4" s="8" t="s">
        <v>247</v>
      </c>
      <c r="C4" s="8" t="s">
        <v>192</v>
      </c>
      <c r="D4" s="9" t="s">
        <v>455</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23212</v>
      </c>
      <c r="F8" s="22">
        <v>30000</v>
      </c>
      <c r="G8" s="22">
        <v>30000</v>
      </c>
    </row>
    <row r="9" ht="18.75" customHeight="1" spans="1:7">
      <c r="A9" s="20"/>
      <c r="B9" s="20" t="s">
        <v>456</v>
      </c>
      <c r="C9" s="20" t="s">
        <v>287</v>
      </c>
      <c r="D9" s="20" t="s">
        <v>457</v>
      </c>
      <c r="E9" s="22">
        <v>23212</v>
      </c>
      <c r="F9" s="22">
        <v>30000</v>
      </c>
      <c r="G9" s="22">
        <v>30000</v>
      </c>
    </row>
    <row r="10" ht="18.75" customHeight="1" spans="1:7">
      <c r="A10" s="23" t="s">
        <v>55</v>
      </c>
      <c r="B10" s="24" t="s">
        <v>458</v>
      </c>
      <c r="C10" s="24"/>
      <c r="D10" s="25"/>
      <c r="E10" s="22">
        <v>23212</v>
      </c>
      <c r="F10" s="22">
        <v>30000</v>
      </c>
      <c r="G10" s="22">
        <v>30000</v>
      </c>
    </row>
    <row r="11" customHeight="1" spans="1:7">
      <c r="A11" s="26"/>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K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"单位名称："&amp;"昆明市盘龙区滇源街道中心卫生院"</f>
        <v>单位名称：昆明市盘龙区滇源街道中心卫生院</v>
      </c>
      <c r="S3" s="45" t="s">
        <v>1</v>
      </c>
    </row>
    <row r="4" ht="21.75" customHeight="1" spans="1:19">
      <c r="A4" s="182" t="s">
        <v>53</v>
      </c>
      <c r="B4" s="183" t="s">
        <v>54</v>
      </c>
      <c r="C4" s="183" t="s">
        <v>55</v>
      </c>
      <c r="D4" s="184" t="s">
        <v>56</v>
      </c>
      <c r="E4" s="184"/>
      <c r="F4" s="184"/>
      <c r="G4" s="184"/>
      <c r="H4" s="184"/>
      <c r="I4" s="128"/>
      <c r="J4" s="184"/>
      <c r="K4" s="184"/>
      <c r="L4" s="184"/>
      <c r="M4" s="184"/>
      <c r="N4" s="185"/>
      <c r="O4" s="184" t="s">
        <v>45</v>
      </c>
      <c r="P4" s="184"/>
      <c r="Q4" s="184"/>
      <c r="R4" s="184"/>
      <c r="S4" s="185"/>
    </row>
    <row r="5" ht="27" customHeight="1" spans="1:19">
      <c r="A5" s="186"/>
      <c r="B5" s="187"/>
      <c r="C5" s="187"/>
      <c r="D5" s="187" t="s">
        <v>57</v>
      </c>
      <c r="E5" s="187" t="s">
        <v>58</v>
      </c>
      <c r="F5" s="187" t="s">
        <v>59</v>
      </c>
      <c r="G5" s="187" t="s">
        <v>60</v>
      </c>
      <c r="H5" s="187" t="s">
        <v>61</v>
      </c>
      <c r="I5" s="188" t="s">
        <v>62</v>
      </c>
      <c r="J5" s="189"/>
      <c r="K5" s="189"/>
      <c r="L5" s="189"/>
      <c r="M5" s="189"/>
      <c r="N5" s="190"/>
      <c r="O5" s="187" t="s">
        <v>57</v>
      </c>
      <c r="P5" s="187" t="s">
        <v>58</v>
      </c>
      <c r="Q5" s="187" t="s">
        <v>59</v>
      </c>
      <c r="R5" s="187" t="s">
        <v>60</v>
      </c>
      <c r="S5" s="187" t="s">
        <v>63</v>
      </c>
    </row>
    <row r="6" ht="30" customHeight="1" spans="1:19">
      <c r="A6" s="191"/>
      <c r="B6" s="107"/>
      <c r="C6" s="113"/>
      <c r="D6" s="113"/>
      <c r="E6" s="113"/>
      <c r="F6" s="113"/>
      <c r="G6" s="113"/>
      <c r="H6" s="113"/>
      <c r="I6" s="69" t="s">
        <v>57</v>
      </c>
      <c r="J6" s="190" t="s">
        <v>64</v>
      </c>
      <c r="K6" s="190" t="s">
        <v>65</v>
      </c>
      <c r="L6" s="190" t="s">
        <v>66</v>
      </c>
      <c r="M6" s="190" t="s">
        <v>67</v>
      </c>
      <c r="N6" s="190" t="s">
        <v>68</v>
      </c>
      <c r="O6" s="192"/>
      <c r="P6" s="192"/>
      <c r="Q6" s="192"/>
      <c r="R6" s="192"/>
      <c r="S6" s="113"/>
    </row>
    <row r="7" ht="15" customHeight="1" spans="1:19">
      <c r="A7" s="193">
        <v>1</v>
      </c>
      <c r="B7" s="193">
        <v>2</v>
      </c>
      <c r="C7" s="193">
        <v>3</v>
      </c>
      <c r="D7" s="193">
        <v>4</v>
      </c>
      <c r="E7" s="193">
        <v>5</v>
      </c>
      <c r="F7" s="193">
        <v>6</v>
      </c>
      <c r="G7" s="193">
        <v>7</v>
      </c>
      <c r="H7" s="193">
        <v>8</v>
      </c>
      <c r="I7" s="69">
        <v>9</v>
      </c>
      <c r="J7" s="193">
        <v>10</v>
      </c>
      <c r="K7" s="193">
        <v>11</v>
      </c>
      <c r="L7" s="193">
        <v>12</v>
      </c>
      <c r="M7" s="193">
        <v>13</v>
      </c>
      <c r="N7" s="193">
        <v>14</v>
      </c>
      <c r="O7" s="193">
        <v>15</v>
      </c>
      <c r="P7" s="193">
        <v>16</v>
      </c>
      <c r="Q7" s="193">
        <v>17</v>
      </c>
      <c r="R7" s="193">
        <v>18</v>
      </c>
      <c r="S7" s="193">
        <v>19</v>
      </c>
    </row>
    <row r="8" ht="18" customHeight="1" spans="1:19">
      <c r="A8" s="20" t="s">
        <v>69</v>
      </c>
      <c r="B8" s="20" t="s">
        <v>70</v>
      </c>
      <c r="C8" s="77">
        <v>11831012.91</v>
      </c>
      <c r="D8" s="77">
        <f>5111486+6209900</f>
        <v>11321386</v>
      </c>
      <c r="E8" s="77">
        <v>5111486</v>
      </c>
      <c r="F8" s="77"/>
      <c r="G8" s="77"/>
      <c r="H8" s="77"/>
      <c r="I8" s="77">
        <v>6209900</v>
      </c>
      <c r="J8" s="77">
        <v>6209900</v>
      </c>
      <c r="K8" s="77"/>
      <c r="L8" s="77"/>
      <c r="M8" s="77"/>
      <c r="N8" s="77"/>
      <c r="O8" s="77">
        <v>509626.91</v>
      </c>
      <c r="P8" s="77">
        <v>509626.91</v>
      </c>
      <c r="Q8" s="77"/>
      <c r="R8" s="77"/>
      <c r="S8" s="77"/>
    </row>
    <row r="9" ht="18" customHeight="1" spans="1:19">
      <c r="A9" s="49" t="s">
        <v>55</v>
      </c>
      <c r="B9" s="194"/>
      <c r="C9" s="77">
        <v>11831012.91</v>
      </c>
      <c r="D9" s="77">
        <f>5111486+6209900</f>
        <v>11321386</v>
      </c>
      <c r="E9" s="77">
        <v>5111486</v>
      </c>
      <c r="F9" s="77"/>
      <c r="G9" s="77"/>
      <c r="H9" s="77"/>
      <c r="I9" s="77">
        <v>6209900</v>
      </c>
      <c r="J9" s="77">
        <v>6209900</v>
      </c>
      <c r="K9" s="77"/>
      <c r="L9" s="77"/>
      <c r="M9" s="77"/>
      <c r="N9" s="77"/>
      <c r="O9" s="77">
        <v>509626.91</v>
      </c>
      <c r="P9" s="77">
        <v>509626.91</v>
      </c>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"单位名称："&amp;"昆明市盘龙区滇源街道中心卫生院"</f>
        <v>单位名称：昆明市盘龙区滇源街道中心卫生院</v>
      </c>
      <c r="O3" s="45"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3"/>
      <c r="O4" s="174"/>
    </row>
    <row r="5" ht="42" customHeight="1" spans="1:15">
      <c r="A5" s="175"/>
      <c r="B5" s="175"/>
      <c r="C5" s="176"/>
      <c r="D5" s="177" t="s">
        <v>57</v>
      </c>
      <c r="E5" s="177" t="s">
        <v>75</v>
      </c>
      <c r="F5" s="177" t="s">
        <v>76</v>
      </c>
      <c r="G5" s="176"/>
      <c r="H5" s="176"/>
      <c r="I5" s="178"/>
      <c r="J5" s="177" t="s">
        <v>57</v>
      </c>
      <c r="K5" s="162" t="s">
        <v>77</v>
      </c>
      <c r="L5" s="162" t="s">
        <v>78</v>
      </c>
      <c r="M5" s="162" t="s">
        <v>79</v>
      </c>
      <c r="N5" s="162" t="s">
        <v>80</v>
      </c>
      <c r="O5" s="162"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7">
        <v>996308</v>
      </c>
      <c r="D7" s="77">
        <v>976308</v>
      </c>
      <c r="E7" s="77">
        <v>953096</v>
      </c>
      <c r="F7" s="77">
        <v>23212</v>
      </c>
      <c r="G7" s="77"/>
      <c r="H7" s="77"/>
      <c r="I7" s="77"/>
      <c r="J7" s="77">
        <v>20000</v>
      </c>
      <c r="K7" s="77">
        <v>20000</v>
      </c>
      <c r="L7" s="77"/>
      <c r="M7" s="77"/>
      <c r="N7" s="77"/>
      <c r="O7" s="77"/>
    </row>
    <row r="8" ht="21" customHeight="1" spans="1:15">
      <c r="A8" s="179" t="s">
        <v>99</v>
      </c>
      <c r="B8" s="179" t="s">
        <v>100</v>
      </c>
      <c r="C8" s="77">
        <v>973096</v>
      </c>
      <c r="D8" s="77">
        <v>953096</v>
      </c>
      <c r="E8" s="77">
        <v>953096</v>
      </c>
      <c r="F8" s="77"/>
      <c r="G8" s="77"/>
      <c r="H8" s="77"/>
      <c r="I8" s="77"/>
      <c r="J8" s="77">
        <v>20000</v>
      </c>
      <c r="K8" s="77">
        <v>20000</v>
      </c>
      <c r="L8" s="77"/>
      <c r="M8" s="77"/>
      <c r="N8" s="77"/>
      <c r="O8" s="77"/>
    </row>
    <row r="9" ht="21" customHeight="1" spans="1:15">
      <c r="A9" s="180" t="s">
        <v>101</v>
      </c>
      <c r="B9" s="180" t="s">
        <v>102</v>
      </c>
      <c r="C9" s="77">
        <v>224400</v>
      </c>
      <c r="D9" s="77">
        <v>224400</v>
      </c>
      <c r="E9" s="77">
        <v>224400</v>
      </c>
      <c r="F9" s="77"/>
      <c r="G9" s="77"/>
      <c r="H9" s="77"/>
      <c r="I9" s="77"/>
      <c r="J9" s="77"/>
      <c r="K9" s="77"/>
      <c r="L9" s="77"/>
      <c r="M9" s="77"/>
      <c r="N9" s="77"/>
      <c r="O9" s="77"/>
    </row>
    <row r="10" ht="21" customHeight="1" spans="1:15">
      <c r="A10" s="180" t="s">
        <v>103</v>
      </c>
      <c r="B10" s="180" t="s">
        <v>104</v>
      </c>
      <c r="C10" s="77">
        <v>501131</v>
      </c>
      <c r="D10" s="77">
        <v>501131</v>
      </c>
      <c r="E10" s="77">
        <v>501131</v>
      </c>
      <c r="F10" s="77"/>
      <c r="G10" s="77"/>
      <c r="H10" s="77"/>
      <c r="I10" s="77"/>
      <c r="J10" s="77"/>
      <c r="K10" s="77"/>
      <c r="L10" s="77"/>
      <c r="M10" s="77"/>
      <c r="N10" s="77"/>
      <c r="O10" s="77"/>
    </row>
    <row r="11" ht="21" customHeight="1" spans="1:15">
      <c r="A11" s="180" t="s">
        <v>105</v>
      </c>
      <c r="B11" s="180" t="s">
        <v>106</v>
      </c>
      <c r="C11" s="77">
        <v>247565</v>
      </c>
      <c r="D11" s="77">
        <v>227565</v>
      </c>
      <c r="E11" s="77">
        <v>227565</v>
      </c>
      <c r="F11" s="77"/>
      <c r="G11" s="77"/>
      <c r="H11" s="77"/>
      <c r="I11" s="77"/>
      <c r="J11" s="77">
        <v>20000</v>
      </c>
      <c r="K11" s="77">
        <v>20000</v>
      </c>
      <c r="L11" s="77"/>
      <c r="M11" s="77"/>
      <c r="N11" s="77"/>
      <c r="O11" s="77"/>
    </row>
    <row r="12" ht="21" customHeight="1" spans="1:15">
      <c r="A12" s="179" t="s">
        <v>107</v>
      </c>
      <c r="B12" s="179" t="s">
        <v>108</v>
      </c>
      <c r="C12" s="77">
        <v>23212</v>
      </c>
      <c r="D12" s="77">
        <v>23212</v>
      </c>
      <c r="E12" s="77"/>
      <c r="F12" s="77">
        <v>23212</v>
      </c>
      <c r="G12" s="77"/>
      <c r="H12" s="77"/>
      <c r="I12" s="77"/>
      <c r="J12" s="77"/>
      <c r="K12" s="77"/>
      <c r="L12" s="77"/>
      <c r="M12" s="77"/>
      <c r="N12" s="77"/>
      <c r="O12" s="77"/>
    </row>
    <row r="13" ht="21" customHeight="1" spans="1:15">
      <c r="A13" s="180" t="s">
        <v>109</v>
      </c>
      <c r="B13" s="180" t="s">
        <v>110</v>
      </c>
      <c r="C13" s="77">
        <v>23212</v>
      </c>
      <c r="D13" s="77">
        <v>23212</v>
      </c>
      <c r="E13" s="77"/>
      <c r="F13" s="77">
        <v>23212</v>
      </c>
      <c r="G13" s="77"/>
      <c r="H13" s="77"/>
      <c r="I13" s="77"/>
      <c r="J13" s="77"/>
      <c r="K13" s="77"/>
      <c r="L13" s="77"/>
      <c r="M13" s="77"/>
      <c r="N13" s="77"/>
      <c r="O13" s="77"/>
    </row>
    <row r="14" ht="21" customHeight="1" spans="1:15">
      <c r="A14" s="56" t="s">
        <v>111</v>
      </c>
      <c r="B14" s="56" t="s">
        <v>112</v>
      </c>
      <c r="C14" s="77">
        <v>10303356.91</v>
      </c>
      <c r="D14" s="77">
        <v>4303456.91</v>
      </c>
      <c r="E14" s="77">
        <v>3793830</v>
      </c>
      <c r="F14" s="77">
        <v>509626.91</v>
      </c>
      <c r="G14" s="77"/>
      <c r="H14" s="77"/>
      <c r="I14" s="77"/>
      <c r="J14" s="77">
        <v>5999900</v>
      </c>
      <c r="K14" s="77">
        <v>5999900</v>
      </c>
      <c r="L14" s="77"/>
      <c r="M14" s="77"/>
      <c r="N14" s="77"/>
      <c r="O14" s="77"/>
    </row>
    <row r="15" ht="21" customHeight="1" spans="1:15">
      <c r="A15" s="179" t="s">
        <v>113</v>
      </c>
      <c r="B15" s="179" t="s">
        <v>114</v>
      </c>
      <c r="C15" s="77">
        <v>9658381.51</v>
      </c>
      <c r="D15" s="77">
        <v>3694481.51</v>
      </c>
      <c r="E15" s="77">
        <v>3319120</v>
      </c>
      <c r="F15" s="77">
        <v>375361.51</v>
      </c>
      <c r="G15" s="77"/>
      <c r="H15" s="77"/>
      <c r="I15" s="77"/>
      <c r="J15" s="77">
        <v>5963900</v>
      </c>
      <c r="K15" s="77">
        <v>5963900</v>
      </c>
      <c r="L15" s="77"/>
      <c r="M15" s="77"/>
      <c r="N15" s="77"/>
      <c r="O15" s="77"/>
    </row>
    <row r="16" ht="21" customHeight="1" spans="1:15">
      <c r="A16" s="180" t="s">
        <v>115</v>
      </c>
      <c r="B16" s="180" t="s">
        <v>116</v>
      </c>
      <c r="C16" s="77">
        <v>9283020</v>
      </c>
      <c r="D16" s="77">
        <v>3319120</v>
      </c>
      <c r="E16" s="77">
        <v>3319120</v>
      </c>
      <c r="F16" s="77"/>
      <c r="G16" s="77"/>
      <c r="H16" s="77"/>
      <c r="I16" s="77"/>
      <c r="J16" s="77">
        <v>5963900</v>
      </c>
      <c r="K16" s="77">
        <v>5963900</v>
      </c>
      <c r="L16" s="77"/>
      <c r="M16" s="77"/>
      <c r="N16" s="77"/>
      <c r="O16" s="77"/>
    </row>
    <row r="17" ht="21" customHeight="1" spans="1:15">
      <c r="A17" s="180" t="s">
        <v>117</v>
      </c>
      <c r="B17" s="180" t="s">
        <v>118</v>
      </c>
      <c r="C17" s="77">
        <v>375361.51</v>
      </c>
      <c r="D17" s="77">
        <v>375361.51</v>
      </c>
      <c r="E17" s="77"/>
      <c r="F17" s="77">
        <v>375361.51</v>
      </c>
      <c r="G17" s="77"/>
      <c r="H17" s="77"/>
      <c r="I17" s="77"/>
      <c r="J17" s="77"/>
      <c r="K17" s="77"/>
      <c r="L17" s="77"/>
      <c r="M17" s="77"/>
      <c r="N17" s="77"/>
      <c r="O17" s="77"/>
    </row>
    <row r="18" ht="21" customHeight="1" spans="1:15">
      <c r="A18" s="179" t="s">
        <v>119</v>
      </c>
      <c r="B18" s="179" t="s">
        <v>120</v>
      </c>
      <c r="C18" s="77">
        <v>134001.4</v>
      </c>
      <c r="D18" s="77">
        <v>134001.4</v>
      </c>
      <c r="E18" s="77"/>
      <c r="F18" s="77">
        <v>134001.4</v>
      </c>
      <c r="G18" s="77"/>
      <c r="H18" s="77"/>
      <c r="I18" s="77"/>
      <c r="J18" s="77"/>
      <c r="K18" s="77"/>
      <c r="L18" s="77"/>
      <c r="M18" s="77"/>
      <c r="N18" s="77"/>
      <c r="O18" s="77"/>
    </row>
    <row r="19" ht="21" customHeight="1" spans="1:15">
      <c r="A19" s="180" t="s">
        <v>121</v>
      </c>
      <c r="B19" s="180" t="s">
        <v>122</v>
      </c>
      <c r="C19" s="77">
        <v>134001.4</v>
      </c>
      <c r="D19" s="77">
        <v>134001.4</v>
      </c>
      <c r="E19" s="77"/>
      <c r="F19" s="77">
        <v>134001.4</v>
      </c>
      <c r="G19" s="77"/>
      <c r="H19" s="77"/>
      <c r="I19" s="77"/>
      <c r="J19" s="77"/>
      <c r="K19" s="77"/>
      <c r="L19" s="77"/>
      <c r="M19" s="77"/>
      <c r="N19" s="77"/>
      <c r="O19" s="77"/>
    </row>
    <row r="20" ht="21" customHeight="1" spans="1:15">
      <c r="A20" s="179" t="s">
        <v>123</v>
      </c>
      <c r="B20" s="179" t="s">
        <v>124</v>
      </c>
      <c r="C20" s="77">
        <v>264</v>
      </c>
      <c r="D20" s="77">
        <v>264</v>
      </c>
      <c r="E20" s="77"/>
      <c r="F20" s="77">
        <v>264</v>
      </c>
      <c r="G20" s="77"/>
      <c r="H20" s="77"/>
      <c r="I20" s="77"/>
      <c r="J20" s="77"/>
      <c r="K20" s="77"/>
      <c r="L20" s="77"/>
      <c r="M20" s="77"/>
      <c r="N20" s="77"/>
      <c r="O20" s="77"/>
    </row>
    <row r="21" ht="21" customHeight="1" spans="1:15">
      <c r="A21" s="180" t="s">
        <v>125</v>
      </c>
      <c r="B21" s="180" t="s">
        <v>126</v>
      </c>
      <c r="C21" s="77">
        <v>264</v>
      </c>
      <c r="D21" s="77">
        <v>264</v>
      </c>
      <c r="E21" s="77"/>
      <c r="F21" s="77">
        <v>264</v>
      </c>
      <c r="G21" s="77"/>
      <c r="H21" s="77"/>
      <c r="I21" s="77"/>
      <c r="J21" s="77"/>
      <c r="K21" s="77"/>
      <c r="L21" s="77"/>
      <c r="M21" s="77"/>
      <c r="N21" s="77"/>
      <c r="O21" s="77"/>
    </row>
    <row r="22" ht="21" customHeight="1" spans="1:15">
      <c r="A22" s="179" t="s">
        <v>127</v>
      </c>
      <c r="B22" s="179" t="s">
        <v>128</v>
      </c>
      <c r="C22" s="77">
        <v>510710</v>
      </c>
      <c r="D22" s="77">
        <v>474710</v>
      </c>
      <c r="E22" s="77">
        <v>474710</v>
      </c>
      <c r="F22" s="77"/>
      <c r="G22" s="77"/>
      <c r="H22" s="77"/>
      <c r="I22" s="77"/>
      <c r="J22" s="77">
        <v>36000</v>
      </c>
      <c r="K22" s="77">
        <v>36000</v>
      </c>
      <c r="L22" s="77"/>
      <c r="M22" s="77"/>
      <c r="N22" s="77"/>
      <c r="O22" s="77"/>
    </row>
    <row r="23" ht="21" customHeight="1" spans="1:15">
      <c r="A23" s="180" t="s">
        <v>129</v>
      </c>
      <c r="B23" s="180" t="s">
        <v>130</v>
      </c>
      <c r="C23" s="77">
        <v>296352</v>
      </c>
      <c r="D23" s="77">
        <v>260352</v>
      </c>
      <c r="E23" s="77">
        <v>260352</v>
      </c>
      <c r="F23" s="77"/>
      <c r="G23" s="77"/>
      <c r="H23" s="77"/>
      <c r="I23" s="77"/>
      <c r="J23" s="77">
        <v>36000</v>
      </c>
      <c r="K23" s="77">
        <v>36000</v>
      </c>
      <c r="L23" s="77"/>
      <c r="M23" s="77"/>
      <c r="N23" s="77"/>
      <c r="O23" s="77"/>
    </row>
    <row r="24" ht="21" customHeight="1" spans="1:15">
      <c r="A24" s="180" t="s">
        <v>131</v>
      </c>
      <c r="B24" s="180" t="s">
        <v>132</v>
      </c>
      <c r="C24" s="77">
        <v>194886</v>
      </c>
      <c r="D24" s="77">
        <v>194886</v>
      </c>
      <c r="E24" s="77">
        <v>194886</v>
      </c>
      <c r="F24" s="77"/>
      <c r="G24" s="77"/>
      <c r="H24" s="77"/>
      <c r="I24" s="77"/>
      <c r="J24" s="77"/>
      <c r="K24" s="77"/>
      <c r="L24" s="77"/>
      <c r="M24" s="77"/>
      <c r="N24" s="77"/>
      <c r="O24" s="77"/>
    </row>
    <row r="25" ht="21" customHeight="1" spans="1:15">
      <c r="A25" s="180" t="s">
        <v>133</v>
      </c>
      <c r="B25" s="180" t="s">
        <v>134</v>
      </c>
      <c r="C25" s="77">
        <v>19472</v>
      </c>
      <c r="D25" s="77">
        <v>19472</v>
      </c>
      <c r="E25" s="77">
        <v>19472</v>
      </c>
      <c r="F25" s="77"/>
      <c r="G25" s="77"/>
      <c r="H25" s="77"/>
      <c r="I25" s="77"/>
      <c r="J25" s="77"/>
      <c r="K25" s="77"/>
      <c r="L25" s="77"/>
      <c r="M25" s="77"/>
      <c r="N25" s="77"/>
      <c r="O25" s="77"/>
    </row>
    <row r="26" ht="21" customHeight="1" spans="1:15">
      <c r="A26" s="56" t="s">
        <v>135</v>
      </c>
      <c r="B26" s="56" t="s">
        <v>136</v>
      </c>
      <c r="C26" s="77">
        <v>531348</v>
      </c>
      <c r="D26" s="77">
        <v>341348</v>
      </c>
      <c r="E26" s="77">
        <v>341348</v>
      </c>
      <c r="F26" s="77"/>
      <c r="G26" s="77"/>
      <c r="H26" s="77"/>
      <c r="I26" s="77"/>
      <c r="J26" s="77">
        <v>190000</v>
      </c>
      <c r="K26" s="77">
        <v>190000</v>
      </c>
      <c r="L26" s="77"/>
      <c r="M26" s="77"/>
      <c r="N26" s="77"/>
      <c r="O26" s="77"/>
    </row>
    <row r="27" ht="21" customHeight="1" spans="1:15">
      <c r="A27" s="179" t="s">
        <v>137</v>
      </c>
      <c r="B27" s="179" t="s">
        <v>138</v>
      </c>
      <c r="C27" s="77">
        <v>531348</v>
      </c>
      <c r="D27" s="77">
        <v>341348</v>
      </c>
      <c r="E27" s="77">
        <v>341348</v>
      </c>
      <c r="F27" s="77"/>
      <c r="G27" s="77"/>
      <c r="H27" s="77"/>
      <c r="I27" s="77"/>
      <c r="J27" s="77">
        <v>190000</v>
      </c>
      <c r="K27" s="77">
        <v>190000</v>
      </c>
      <c r="L27" s="77"/>
      <c r="M27" s="77"/>
      <c r="N27" s="77"/>
      <c r="O27" s="77"/>
    </row>
    <row r="28" ht="21" customHeight="1" spans="1:15">
      <c r="A28" s="180" t="s">
        <v>139</v>
      </c>
      <c r="B28" s="180" t="s">
        <v>140</v>
      </c>
      <c r="C28" s="77">
        <v>531348</v>
      </c>
      <c r="D28" s="77">
        <v>341348</v>
      </c>
      <c r="E28" s="77">
        <v>341348</v>
      </c>
      <c r="F28" s="77"/>
      <c r="G28" s="77"/>
      <c r="H28" s="77"/>
      <c r="I28" s="77"/>
      <c r="J28" s="77">
        <v>190000</v>
      </c>
      <c r="K28" s="77">
        <v>190000</v>
      </c>
      <c r="L28" s="77"/>
      <c r="M28" s="77"/>
      <c r="N28" s="77"/>
      <c r="O28" s="77"/>
    </row>
    <row r="29" ht="21" customHeight="1" spans="1:15">
      <c r="A29" s="181" t="s">
        <v>55</v>
      </c>
      <c r="B29" s="36"/>
      <c r="C29" s="77">
        <v>11831012.91</v>
      </c>
      <c r="D29" s="77">
        <v>5621112.91</v>
      </c>
      <c r="E29" s="77">
        <v>5088274</v>
      </c>
      <c r="F29" s="77">
        <v>532838.91</v>
      </c>
      <c r="G29" s="77"/>
      <c r="H29" s="77"/>
      <c r="I29" s="77"/>
      <c r="J29" s="77">
        <v>6209900</v>
      </c>
      <c r="K29" s="77">
        <v>6209900</v>
      </c>
      <c r="L29" s="77"/>
      <c r="M29" s="77"/>
      <c r="N29" s="77"/>
      <c r="O29" s="77"/>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6"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141</v>
      </c>
    </row>
    <row r="2" ht="41.25" customHeight="1" spans="1:4">
      <c r="A2" s="40" t="str">
        <f>"2026"&amp;"年部门财政拨款收支预算总表"</f>
        <v>2026年部门财政拨款收支预算总表</v>
      </c>
    </row>
    <row r="3" ht="17.25" customHeight="1" spans="1:4">
      <c r="A3" s="43" t="str">
        <f>"单位名称："&amp;"昆明市盘龙区滇源街道中心卫生院"</f>
        <v>单位名称：昆明市盘龙区滇源街道中心卫生院</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142</v>
      </c>
      <c r="B6" s="77">
        <v>5111486</v>
      </c>
      <c r="C6" s="164" t="s">
        <v>143</v>
      </c>
      <c r="D6" s="77">
        <v>5621112.91</v>
      </c>
    </row>
    <row r="7" ht="16.5" customHeight="1" spans="1:4">
      <c r="A7" s="164" t="s">
        <v>144</v>
      </c>
      <c r="B7" s="77">
        <v>5111486</v>
      </c>
      <c r="C7" s="164" t="s">
        <v>145</v>
      </c>
      <c r="D7" s="77"/>
    </row>
    <row r="8" ht="16.5" customHeight="1" spans="1:4">
      <c r="A8" s="164" t="s">
        <v>146</v>
      </c>
      <c r="B8" s="77"/>
      <c r="C8" s="164" t="s">
        <v>147</v>
      </c>
      <c r="D8" s="77"/>
    </row>
    <row r="9" ht="16.5" customHeight="1" spans="1:4">
      <c r="A9" s="164" t="s">
        <v>148</v>
      </c>
      <c r="B9" s="77"/>
      <c r="C9" s="164" t="s">
        <v>149</v>
      </c>
      <c r="D9" s="77"/>
    </row>
    <row r="10" ht="16.5" customHeight="1" spans="1:4">
      <c r="A10" s="164" t="s">
        <v>150</v>
      </c>
      <c r="B10" s="77">
        <v>509626.91</v>
      </c>
      <c r="C10" s="164" t="s">
        <v>151</v>
      </c>
      <c r="D10" s="77"/>
    </row>
    <row r="11" ht="16.5" customHeight="1" spans="1:4">
      <c r="A11" s="164" t="s">
        <v>144</v>
      </c>
      <c r="B11" s="77">
        <v>509626.91</v>
      </c>
      <c r="C11" s="164" t="s">
        <v>152</v>
      </c>
      <c r="D11" s="77"/>
    </row>
    <row r="12" ht="16.5" customHeight="1" spans="1:4">
      <c r="A12" s="146" t="s">
        <v>146</v>
      </c>
      <c r="B12" s="77"/>
      <c r="C12" s="68" t="s">
        <v>153</v>
      </c>
      <c r="D12" s="77"/>
    </row>
    <row r="13" ht="16.5" customHeight="1" spans="1:4">
      <c r="A13" s="146" t="s">
        <v>148</v>
      </c>
      <c r="B13" s="77"/>
      <c r="C13" s="68" t="s">
        <v>154</v>
      </c>
      <c r="D13" s="77"/>
    </row>
    <row r="14" ht="16.5" customHeight="1" spans="1:4">
      <c r="A14" s="165"/>
      <c r="B14" s="77"/>
      <c r="C14" s="68" t="s">
        <v>155</v>
      </c>
      <c r="D14" s="77">
        <v>976308</v>
      </c>
    </row>
    <row r="15" ht="16.5" customHeight="1" spans="1:4">
      <c r="A15" s="165"/>
      <c r="B15" s="77"/>
      <c r="C15" s="68" t="s">
        <v>156</v>
      </c>
      <c r="D15" s="77">
        <v>4303456.91</v>
      </c>
    </row>
    <row r="16" ht="16.5" customHeight="1" spans="1:4">
      <c r="A16" s="165"/>
      <c r="B16" s="77"/>
      <c r="C16" s="68" t="s">
        <v>157</v>
      </c>
      <c r="D16" s="77"/>
    </row>
    <row r="17" ht="16.5" customHeight="1" spans="1:4">
      <c r="A17" s="165"/>
      <c r="B17" s="77"/>
      <c r="C17" s="68" t="s">
        <v>158</v>
      </c>
      <c r="D17" s="77"/>
    </row>
    <row r="18" ht="16.5" customHeight="1" spans="1:4">
      <c r="A18" s="165"/>
      <c r="B18" s="77"/>
      <c r="C18" s="68" t="s">
        <v>159</v>
      </c>
      <c r="D18" s="77"/>
    </row>
    <row r="19" ht="16.5" customHeight="1" spans="1:4">
      <c r="A19" s="165"/>
      <c r="B19" s="77"/>
      <c r="C19" s="68" t="s">
        <v>160</v>
      </c>
      <c r="D19" s="77"/>
    </row>
    <row r="20" ht="16.5" customHeight="1" spans="1:4">
      <c r="A20" s="165"/>
      <c r="B20" s="77"/>
      <c r="C20" s="68" t="s">
        <v>161</v>
      </c>
      <c r="D20" s="77"/>
    </row>
    <row r="21" ht="16.5" customHeight="1" spans="1:4">
      <c r="A21" s="165"/>
      <c r="B21" s="77"/>
      <c r="C21" s="68" t="s">
        <v>162</v>
      </c>
      <c r="D21" s="77"/>
    </row>
    <row r="22" ht="16.5" customHeight="1" spans="1:4">
      <c r="A22" s="165"/>
      <c r="B22" s="77"/>
      <c r="C22" s="68" t="s">
        <v>163</v>
      </c>
      <c r="D22" s="77"/>
    </row>
    <row r="23" ht="16.5" customHeight="1" spans="1:4">
      <c r="A23" s="165"/>
      <c r="B23" s="77"/>
      <c r="C23" s="68" t="s">
        <v>164</v>
      </c>
      <c r="D23" s="77"/>
    </row>
    <row r="24" ht="16.5" customHeight="1" spans="1:4">
      <c r="A24" s="165"/>
      <c r="B24" s="77"/>
      <c r="C24" s="68" t="s">
        <v>165</v>
      </c>
      <c r="D24" s="77"/>
    </row>
    <row r="25" ht="16.5" customHeight="1" spans="1:4">
      <c r="A25" s="165"/>
      <c r="B25" s="77"/>
      <c r="C25" s="68" t="s">
        <v>166</v>
      </c>
      <c r="D25" s="77">
        <v>341348</v>
      </c>
    </row>
    <row r="26" ht="16.5" customHeight="1" spans="1:4">
      <c r="A26" s="165"/>
      <c r="B26" s="77"/>
      <c r="C26" s="68" t="s">
        <v>167</v>
      </c>
      <c r="D26" s="77"/>
    </row>
    <row r="27" ht="16.5" customHeight="1" spans="1:4">
      <c r="A27" s="165"/>
      <c r="B27" s="77"/>
      <c r="C27" s="68" t="s">
        <v>168</v>
      </c>
      <c r="D27" s="77"/>
    </row>
    <row r="28" ht="16.5" customHeight="1" spans="1:4">
      <c r="A28" s="165"/>
      <c r="B28" s="77"/>
      <c r="C28" s="68" t="s">
        <v>169</v>
      </c>
      <c r="D28" s="77"/>
    </row>
    <row r="29" ht="16.5" customHeight="1" spans="1:4">
      <c r="A29" s="165"/>
      <c r="B29" s="77"/>
      <c r="C29" s="68" t="s">
        <v>170</v>
      </c>
      <c r="D29" s="77"/>
    </row>
    <row r="30" ht="16.5" customHeight="1" spans="1:4">
      <c r="A30" s="165"/>
      <c r="B30" s="77"/>
      <c r="C30" s="68" t="s">
        <v>171</v>
      </c>
      <c r="D30" s="77"/>
    </row>
    <row r="31" ht="16.5" customHeight="1" spans="1:4">
      <c r="A31" s="165"/>
      <c r="B31" s="77"/>
      <c r="C31" s="146" t="s">
        <v>172</v>
      </c>
      <c r="D31" s="77"/>
    </row>
    <row r="32" ht="16.5" customHeight="1" spans="1:4">
      <c r="A32" s="165"/>
      <c r="B32" s="77"/>
      <c r="C32" s="146" t="s">
        <v>173</v>
      </c>
      <c r="D32" s="77"/>
    </row>
    <row r="33" ht="16.5" customHeight="1" spans="1:4">
      <c r="A33" s="165"/>
      <c r="B33" s="77"/>
      <c r="C33" s="30" t="s">
        <v>174</v>
      </c>
      <c r="D33" s="77"/>
    </row>
    <row r="34" ht="15" customHeight="1" spans="1:4">
      <c r="A34" s="166" t="s">
        <v>50</v>
      </c>
      <c r="B34" s="167">
        <v>5621112.91</v>
      </c>
      <c r="C34" s="166" t="s">
        <v>51</v>
      </c>
      <c r="D34" s="167">
        <v>5621112.91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13"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2"/>
      <c r="F1" s="70"/>
      <c r="G1" s="133" t="s">
        <v>175</v>
      </c>
    </row>
    <row r="2" ht="41.25" customHeight="1" spans="1:7">
      <c r="A2" s="121" t="str">
        <f>"2026"&amp;"年一般公共预算支出预算表（按功能科目分类）"</f>
        <v>2026年一般公共预算支出预算表（按功能科目分类）</v>
      </c>
      <c r="B2" s="121"/>
      <c r="C2" s="121"/>
      <c r="D2" s="121"/>
      <c r="E2" s="121"/>
      <c r="F2" s="121"/>
      <c r="G2" s="121"/>
    </row>
    <row r="3" ht="18" customHeight="1" spans="1:7">
      <c r="A3" s="4" t="str">
        <f>"单位名称："&amp;"昆明市盘龙区滇源街道中心卫生院"</f>
        <v>单位名称：昆明市盘龙区滇源街道中心卫生院</v>
      </c>
      <c r="F3" s="118"/>
      <c r="G3" s="133" t="s">
        <v>1</v>
      </c>
    </row>
    <row r="4" ht="20.25" customHeight="1" spans="1:7">
      <c r="A4" s="156" t="s">
        <v>176</v>
      </c>
      <c r="B4" s="157"/>
      <c r="C4" s="122" t="s">
        <v>55</v>
      </c>
      <c r="D4" s="141" t="s">
        <v>75</v>
      </c>
      <c r="E4" s="11"/>
      <c r="F4" s="12"/>
      <c r="G4" s="135" t="s">
        <v>76</v>
      </c>
    </row>
    <row r="5" ht="20.25" customHeight="1" spans="1:7">
      <c r="A5" s="158" t="s">
        <v>72</v>
      </c>
      <c r="B5" s="158" t="s">
        <v>73</v>
      </c>
      <c r="C5" s="18"/>
      <c r="D5" s="127" t="s">
        <v>57</v>
      </c>
      <c r="E5" s="127" t="s">
        <v>177</v>
      </c>
      <c r="F5" s="127" t="s">
        <v>178</v>
      </c>
      <c r="G5" s="137"/>
    </row>
    <row r="6" ht="15" customHeight="1" spans="1:7">
      <c r="A6" s="59" t="s">
        <v>82</v>
      </c>
      <c r="B6" s="59" t="s">
        <v>83</v>
      </c>
      <c r="C6" s="59" t="s">
        <v>84</v>
      </c>
      <c r="D6" s="59" t="s">
        <v>85</v>
      </c>
      <c r="E6" s="59" t="s">
        <v>86</v>
      </c>
      <c r="F6" s="59" t="s">
        <v>87</v>
      </c>
      <c r="G6" s="59" t="s">
        <v>88</v>
      </c>
    </row>
    <row r="7" ht="18" customHeight="1" spans="1:7">
      <c r="A7" s="30" t="s">
        <v>97</v>
      </c>
      <c r="B7" s="30" t="s">
        <v>98</v>
      </c>
      <c r="C7" s="77">
        <v>976308</v>
      </c>
      <c r="D7" s="77">
        <v>953096</v>
      </c>
      <c r="E7" s="77">
        <v>953096</v>
      </c>
      <c r="F7" s="77"/>
      <c r="G7" s="77">
        <v>23212</v>
      </c>
    </row>
    <row r="8" ht="18" customHeight="1" spans="1:7">
      <c r="A8" s="131" t="s">
        <v>99</v>
      </c>
      <c r="B8" s="131" t="s">
        <v>100</v>
      </c>
      <c r="C8" s="77">
        <v>953096</v>
      </c>
      <c r="D8" s="77">
        <v>953096</v>
      </c>
      <c r="E8" s="77">
        <v>953096</v>
      </c>
      <c r="F8" s="77"/>
      <c r="G8" s="77"/>
    </row>
    <row r="9" ht="18" customHeight="1" spans="1:7">
      <c r="A9" s="159" t="s">
        <v>101</v>
      </c>
      <c r="B9" s="159" t="s">
        <v>102</v>
      </c>
      <c r="C9" s="77">
        <v>224400</v>
      </c>
      <c r="D9" s="77">
        <v>224400</v>
      </c>
      <c r="E9" s="77">
        <v>224400</v>
      </c>
      <c r="F9" s="77"/>
      <c r="G9" s="77"/>
    </row>
    <row r="10" ht="18" customHeight="1" spans="1:7">
      <c r="A10" s="159" t="s">
        <v>103</v>
      </c>
      <c r="B10" s="159" t="s">
        <v>104</v>
      </c>
      <c r="C10" s="77">
        <v>501131</v>
      </c>
      <c r="D10" s="77">
        <v>501131</v>
      </c>
      <c r="E10" s="77">
        <v>501131</v>
      </c>
      <c r="F10" s="77"/>
      <c r="G10" s="77"/>
    </row>
    <row r="11" ht="18" customHeight="1" spans="1:7">
      <c r="A11" s="159" t="s">
        <v>105</v>
      </c>
      <c r="B11" s="159" t="s">
        <v>106</v>
      </c>
      <c r="C11" s="77">
        <v>227565</v>
      </c>
      <c r="D11" s="77">
        <v>227565</v>
      </c>
      <c r="E11" s="77">
        <v>227565</v>
      </c>
      <c r="F11" s="77"/>
      <c r="G11" s="77"/>
    </row>
    <row r="12" ht="18" customHeight="1" spans="1:7">
      <c r="A12" s="131" t="s">
        <v>107</v>
      </c>
      <c r="B12" s="131" t="s">
        <v>108</v>
      </c>
      <c r="C12" s="77">
        <v>23212</v>
      </c>
      <c r="D12" s="77"/>
      <c r="E12" s="77"/>
      <c r="F12" s="77"/>
      <c r="G12" s="77">
        <v>23212</v>
      </c>
    </row>
    <row r="13" ht="18" customHeight="1" spans="1:7">
      <c r="A13" s="159" t="s">
        <v>109</v>
      </c>
      <c r="B13" s="159" t="s">
        <v>110</v>
      </c>
      <c r="C13" s="77">
        <v>23212</v>
      </c>
      <c r="D13" s="77"/>
      <c r="E13" s="77"/>
      <c r="F13" s="77"/>
      <c r="G13" s="77">
        <v>23212</v>
      </c>
    </row>
    <row r="14" ht="18" customHeight="1" spans="1:7">
      <c r="A14" s="30" t="s">
        <v>111</v>
      </c>
      <c r="B14" s="30" t="s">
        <v>112</v>
      </c>
      <c r="C14" s="77">
        <v>4303456.91</v>
      </c>
      <c r="D14" s="77">
        <v>3793830</v>
      </c>
      <c r="E14" s="77">
        <v>3658195</v>
      </c>
      <c r="F14" s="77">
        <v>135635</v>
      </c>
      <c r="G14" s="77">
        <v>509626.91</v>
      </c>
    </row>
    <row r="15" ht="18" customHeight="1" spans="1:7">
      <c r="A15" s="131" t="s">
        <v>113</v>
      </c>
      <c r="B15" s="131" t="s">
        <v>114</v>
      </c>
      <c r="C15" s="77">
        <v>3694481.51</v>
      </c>
      <c r="D15" s="77">
        <v>3319120</v>
      </c>
      <c r="E15" s="77">
        <v>3183485</v>
      </c>
      <c r="F15" s="77">
        <v>135635</v>
      </c>
      <c r="G15" s="77">
        <v>375361.51</v>
      </c>
    </row>
    <row r="16" ht="18" customHeight="1" spans="1:7">
      <c r="A16" s="159" t="s">
        <v>115</v>
      </c>
      <c r="B16" s="159" t="s">
        <v>116</v>
      </c>
      <c r="C16" s="77">
        <v>3319120</v>
      </c>
      <c r="D16" s="77">
        <v>3319120</v>
      </c>
      <c r="E16" s="77">
        <v>3183485</v>
      </c>
      <c r="F16" s="77">
        <v>135635</v>
      </c>
      <c r="G16" s="77"/>
    </row>
    <row r="17" ht="18" customHeight="1" spans="1:7">
      <c r="A17" s="159" t="s">
        <v>117</v>
      </c>
      <c r="B17" s="159" t="s">
        <v>118</v>
      </c>
      <c r="C17" s="77">
        <v>375361.51</v>
      </c>
      <c r="D17" s="77"/>
      <c r="E17" s="77"/>
      <c r="F17" s="77"/>
      <c r="G17" s="77">
        <v>375361.51</v>
      </c>
    </row>
    <row r="18" ht="18" customHeight="1" spans="1:7">
      <c r="A18" s="131" t="s">
        <v>119</v>
      </c>
      <c r="B18" s="131" t="s">
        <v>120</v>
      </c>
      <c r="C18" s="77">
        <v>134001.4</v>
      </c>
      <c r="D18" s="77"/>
      <c r="E18" s="77"/>
      <c r="F18" s="77"/>
      <c r="G18" s="77">
        <v>134001.4</v>
      </c>
    </row>
    <row r="19" ht="18" customHeight="1" spans="1:7">
      <c r="A19" s="159" t="s">
        <v>121</v>
      </c>
      <c r="B19" s="159" t="s">
        <v>122</v>
      </c>
      <c r="C19" s="77">
        <v>134001.4</v>
      </c>
      <c r="D19" s="77"/>
      <c r="E19" s="77"/>
      <c r="F19" s="77"/>
      <c r="G19" s="77">
        <v>134001.4</v>
      </c>
    </row>
    <row r="20" ht="18" customHeight="1" spans="1:7">
      <c r="A20" s="131" t="s">
        <v>123</v>
      </c>
      <c r="B20" s="131" t="s">
        <v>124</v>
      </c>
      <c r="C20" s="77">
        <v>264</v>
      </c>
      <c r="D20" s="77"/>
      <c r="E20" s="77"/>
      <c r="F20" s="77"/>
      <c r="G20" s="77">
        <v>264</v>
      </c>
    </row>
    <row r="21" ht="18" customHeight="1" spans="1:7">
      <c r="A21" s="159" t="s">
        <v>125</v>
      </c>
      <c r="B21" s="159" t="s">
        <v>126</v>
      </c>
      <c r="C21" s="77">
        <v>264</v>
      </c>
      <c r="D21" s="77"/>
      <c r="E21" s="77"/>
      <c r="F21" s="77"/>
      <c r="G21" s="77">
        <v>264</v>
      </c>
    </row>
    <row r="22" ht="18" customHeight="1" spans="1:7">
      <c r="A22" s="131" t="s">
        <v>127</v>
      </c>
      <c r="B22" s="131" t="s">
        <v>128</v>
      </c>
      <c r="C22" s="77">
        <v>474710</v>
      </c>
      <c r="D22" s="77">
        <v>474710</v>
      </c>
      <c r="E22" s="77">
        <v>474710</v>
      </c>
      <c r="F22" s="77"/>
      <c r="G22" s="77"/>
    </row>
    <row r="23" ht="18" customHeight="1" spans="1:7">
      <c r="A23" s="159" t="s">
        <v>129</v>
      </c>
      <c r="B23" s="159" t="s">
        <v>130</v>
      </c>
      <c r="C23" s="77">
        <v>260352</v>
      </c>
      <c r="D23" s="77">
        <v>260352</v>
      </c>
      <c r="E23" s="77">
        <v>260352</v>
      </c>
      <c r="F23" s="77"/>
      <c r="G23" s="77"/>
    </row>
    <row r="24" ht="18" customHeight="1" spans="1:7">
      <c r="A24" s="159" t="s">
        <v>131</v>
      </c>
      <c r="B24" s="159" t="s">
        <v>132</v>
      </c>
      <c r="C24" s="77">
        <v>194886</v>
      </c>
      <c r="D24" s="77">
        <v>194886</v>
      </c>
      <c r="E24" s="77">
        <v>194886</v>
      </c>
      <c r="F24" s="77"/>
      <c r="G24" s="77"/>
    </row>
    <row r="25" ht="18" customHeight="1" spans="1:7">
      <c r="A25" s="159" t="s">
        <v>133</v>
      </c>
      <c r="B25" s="159" t="s">
        <v>134</v>
      </c>
      <c r="C25" s="77">
        <v>19472</v>
      </c>
      <c r="D25" s="77">
        <v>19472</v>
      </c>
      <c r="E25" s="77">
        <v>19472</v>
      </c>
      <c r="F25" s="77"/>
      <c r="G25" s="77"/>
    </row>
    <row r="26" ht="18" customHeight="1" spans="1:7">
      <c r="A26" s="30" t="s">
        <v>135</v>
      </c>
      <c r="B26" s="30" t="s">
        <v>136</v>
      </c>
      <c r="C26" s="77">
        <v>341348</v>
      </c>
      <c r="D26" s="77">
        <v>341348</v>
      </c>
      <c r="E26" s="77">
        <v>341348</v>
      </c>
      <c r="F26" s="77"/>
      <c r="G26" s="77"/>
    </row>
    <row r="27" ht="18" customHeight="1" spans="1:7">
      <c r="A27" s="131" t="s">
        <v>137</v>
      </c>
      <c r="B27" s="131" t="s">
        <v>138</v>
      </c>
      <c r="C27" s="77">
        <v>341348</v>
      </c>
      <c r="D27" s="77">
        <v>341348</v>
      </c>
      <c r="E27" s="77">
        <v>341348</v>
      </c>
      <c r="F27" s="77"/>
      <c r="G27" s="77"/>
    </row>
    <row r="28" ht="18" customHeight="1" spans="1:7">
      <c r="A28" s="159" t="s">
        <v>139</v>
      </c>
      <c r="B28" s="159" t="s">
        <v>140</v>
      </c>
      <c r="C28" s="77">
        <v>341348</v>
      </c>
      <c r="D28" s="77">
        <v>341348</v>
      </c>
      <c r="E28" s="77">
        <v>341348</v>
      </c>
      <c r="F28" s="77"/>
      <c r="G28" s="77"/>
    </row>
    <row r="29" ht="18" customHeight="1" spans="1:7">
      <c r="A29" s="76" t="s">
        <v>179</v>
      </c>
      <c r="B29" s="160" t="s">
        <v>179</v>
      </c>
      <c r="C29" s="77">
        <v>5621112.91</v>
      </c>
      <c r="D29" s="77">
        <v>5088274</v>
      </c>
      <c r="E29" s="77">
        <v>4952639</v>
      </c>
      <c r="F29" s="77">
        <v>135635</v>
      </c>
      <c r="G29" s="77">
        <v>532838.91</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F8"/>
    </sheetView>
  </sheetViews>
  <sheetFormatPr defaultColWidth="10.425" defaultRowHeight="14.25" customHeight="1" outlineLevelRow="7" outlineLevelCol="5"/>
  <cols>
    <col min="1" max="6" width="28.1416666666667" customWidth="1"/>
  </cols>
  <sheetData>
    <row r="1" customHeight="1" spans="1:6">
      <c r="A1" s="42"/>
      <c r="B1" s="42"/>
      <c r="C1" s="42"/>
      <c r="D1" s="42"/>
      <c r="E1" s="41"/>
      <c r="F1" s="150" t="s">
        <v>180</v>
      </c>
    </row>
    <row r="2" ht="41.25" customHeight="1" spans="1:6">
      <c r="A2" s="151" t="str">
        <f>"2026"&amp;"年一般公共预算“三公”经费支出预算表"</f>
        <v>2026年一般公共预算“三公”经费支出预算表</v>
      </c>
      <c r="B2" s="42"/>
      <c r="C2" s="42"/>
      <c r="D2" s="42"/>
      <c r="E2" s="41"/>
      <c r="F2" s="42"/>
    </row>
    <row r="3" customHeight="1" spans="1:6">
      <c r="A3" s="108" t="str">
        <f>"单位名称："&amp;"昆明市盘龙区滇源街道中心卫生院"</f>
        <v>单位名称：昆明市盘龙区滇源街道中心卫生院</v>
      </c>
      <c r="B3" s="152"/>
      <c r="D3" s="42"/>
      <c r="E3" s="41"/>
      <c r="F3" s="46" t="s">
        <v>1</v>
      </c>
    </row>
    <row r="4" ht="27" customHeight="1" spans="1:6">
      <c r="A4" s="47" t="s">
        <v>181</v>
      </c>
      <c r="B4" s="47" t="s">
        <v>182</v>
      </c>
      <c r="C4" s="49" t="s">
        <v>183</v>
      </c>
      <c r="D4" s="47"/>
      <c r="E4" s="48"/>
      <c r="F4" s="47" t="s">
        <v>184</v>
      </c>
    </row>
    <row r="5" ht="28.5" customHeight="1" spans="1:6">
      <c r="A5" s="153"/>
      <c r="B5" s="51"/>
      <c r="C5" s="48" t="s">
        <v>57</v>
      </c>
      <c r="D5" s="48" t="s">
        <v>185</v>
      </c>
      <c r="E5" s="48" t="s">
        <v>186</v>
      </c>
      <c r="F5" s="50"/>
    </row>
    <row r="6" ht="17.25" customHeight="1" spans="1:6">
      <c r="A6" s="55" t="s">
        <v>82</v>
      </c>
      <c r="B6" s="55" t="s">
        <v>83</v>
      </c>
      <c r="C6" s="55" t="s">
        <v>84</v>
      </c>
      <c r="D6" s="55" t="s">
        <v>85</v>
      </c>
      <c r="E6" s="55" t="s">
        <v>86</v>
      </c>
      <c r="F6" s="55" t="s">
        <v>87</v>
      </c>
    </row>
    <row r="7" ht="17.25" customHeight="1" spans="1:6">
      <c r="A7" s="154"/>
      <c r="B7" s="154"/>
      <c r="C7" s="154"/>
      <c r="D7" s="154"/>
      <c r="E7" s="154"/>
      <c r="F7" s="154"/>
    </row>
    <row r="8" customHeight="1" spans="1:6">
      <c r="A8" s="155" t="s">
        <v>187</v>
      </c>
      <c r="B8" s="155"/>
      <c r="C8" s="155"/>
      <c r="D8" s="155"/>
      <c r="E8" s="155"/>
      <c r="F8" s="155"/>
    </row>
  </sheetData>
  <mergeCells count="7">
    <mergeCell ref="A2:F2"/>
    <mergeCell ref="A3:B3"/>
    <mergeCell ref="C4:E4"/>
    <mergeCell ref="A8:F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0"/>
  <sheetViews>
    <sheetView showZeros="0" topLeftCell="G19"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2"/>
      <c r="C1" s="138"/>
      <c r="E1" s="139"/>
      <c r="F1" s="139"/>
      <c r="G1" s="139"/>
      <c r="H1" s="139"/>
      <c r="I1" s="79"/>
      <c r="J1" s="79"/>
      <c r="K1" s="79"/>
      <c r="L1" s="79"/>
      <c r="M1" s="79"/>
      <c r="N1" s="79"/>
      <c r="R1" s="79"/>
      <c r="V1" s="138"/>
      <c r="X1" s="2" t="s">
        <v>188</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"单位名称："&amp;"昆明市盘龙区滇源街道中心卫生院"</f>
        <v>单位名称：昆明市盘龙区滇源街道中心卫生院</v>
      </c>
      <c r="B3" s="5"/>
      <c r="C3" s="140"/>
      <c r="D3" s="140"/>
      <c r="E3" s="140"/>
      <c r="F3" s="140"/>
      <c r="G3" s="140"/>
      <c r="H3" s="140"/>
      <c r="I3" s="84"/>
      <c r="J3" s="84"/>
      <c r="K3" s="84"/>
      <c r="L3" s="84"/>
      <c r="M3" s="84"/>
      <c r="N3" s="84"/>
      <c r="O3" s="6"/>
      <c r="P3" s="6"/>
      <c r="Q3" s="6"/>
      <c r="R3" s="84"/>
      <c r="V3" s="138"/>
      <c r="X3" s="2" t="s">
        <v>1</v>
      </c>
    </row>
    <row r="4" ht="18" customHeight="1" spans="1:24">
      <c r="A4" s="8" t="s">
        <v>189</v>
      </c>
      <c r="B4" s="8" t="s">
        <v>190</v>
      </c>
      <c r="C4" s="8" t="s">
        <v>191</v>
      </c>
      <c r="D4" s="8" t="s">
        <v>192</v>
      </c>
      <c r="E4" s="8" t="s">
        <v>193</v>
      </c>
      <c r="F4" s="8" t="s">
        <v>194</v>
      </c>
      <c r="G4" s="8" t="s">
        <v>195</v>
      </c>
      <c r="H4" s="8" t="s">
        <v>196</v>
      </c>
      <c r="I4" s="141" t="s">
        <v>197</v>
      </c>
      <c r="J4" s="90" t="s">
        <v>197</v>
      </c>
      <c r="K4" s="90"/>
      <c r="L4" s="90"/>
      <c r="M4" s="90"/>
      <c r="N4" s="90"/>
      <c r="O4" s="11"/>
      <c r="P4" s="11"/>
      <c r="Q4" s="11"/>
      <c r="R4" s="89" t="s">
        <v>61</v>
      </c>
      <c r="S4" s="90" t="s">
        <v>62</v>
      </c>
      <c r="T4" s="90"/>
      <c r="U4" s="90"/>
      <c r="V4" s="90"/>
      <c r="W4" s="90"/>
      <c r="X4" s="91"/>
    </row>
    <row r="5" ht="18" customHeight="1" spans="1:24">
      <c r="A5" s="13"/>
      <c r="B5" s="28"/>
      <c r="C5" s="124"/>
      <c r="D5" s="13"/>
      <c r="E5" s="13"/>
      <c r="F5" s="13"/>
      <c r="G5" s="13"/>
      <c r="H5" s="13"/>
      <c r="I5" s="122" t="s">
        <v>198</v>
      </c>
      <c r="J5" s="141" t="s">
        <v>58</v>
      </c>
      <c r="K5" s="90"/>
      <c r="L5" s="90"/>
      <c r="M5" s="90"/>
      <c r="N5" s="91"/>
      <c r="O5" s="10" t="s">
        <v>199</v>
      </c>
      <c r="P5" s="11"/>
      <c r="Q5" s="12"/>
      <c r="R5" s="8" t="s">
        <v>61</v>
      </c>
      <c r="S5" s="141" t="s">
        <v>62</v>
      </c>
      <c r="T5" s="89" t="s">
        <v>64</v>
      </c>
      <c r="U5" s="90" t="s">
        <v>62</v>
      </c>
      <c r="V5" s="89" t="s">
        <v>66</v>
      </c>
      <c r="W5" s="89" t="s">
        <v>67</v>
      </c>
      <c r="X5" s="142" t="s">
        <v>68</v>
      </c>
    </row>
    <row r="6" ht="19.5" customHeight="1" spans="1:24">
      <c r="A6" s="28"/>
      <c r="B6" s="28"/>
      <c r="C6" s="28"/>
      <c r="D6" s="28"/>
      <c r="E6" s="28"/>
      <c r="F6" s="28"/>
      <c r="G6" s="28"/>
      <c r="H6" s="28"/>
      <c r="I6" s="28"/>
      <c r="J6" s="143" t="s">
        <v>200</v>
      </c>
      <c r="K6" s="8" t="s">
        <v>201</v>
      </c>
      <c r="L6" s="8" t="s">
        <v>202</v>
      </c>
      <c r="M6" s="8" t="s">
        <v>203</v>
      </c>
      <c r="N6" s="8" t="s">
        <v>204</v>
      </c>
      <c r="O6" s="8" t="s">
        <v>58</v>
      </c>
      <c r="P6" s="8" t="s">
        <v>59</v>
      </c>
      <c r="Q6" s="8" t="s">
        <v>60</v>
      </c>
      <c r="R6" s="28"/>
      <c r="S6" s="8" t="s">
        <v>57</v>
      </c>
      <c r="T6" s="8" t="s">
        <v>64</v>
      </c>
      <c r="U6" s="8" t="s">
        <v>205</v>
      </c>
      <c r="V6" s="8" t="s">
        <v>66</v>
      </c>
      <c r="W6" s="8" t="s">
        <v>67</v>
      </c>
      <c r="X6" s="8" t="s">
        <v>68</v>
      </c>
    </row>
    <row r="7" ht="37.5" customHeight="1" spans="1:24">
      <c r="A7" s="144"/>
      <c r="B7" s="18"/>
      <c r="C7" s="144"/>
      <c r="D7" s="144"/>
      <c r="E7" s="144"/>
      <c r="F7" s="144"/>
      <c r="G7" s="144"/>
      <c r="H7" s="144"/>
      <c r="I7" s="144"/>
      <c r="J7" s="145" t="s">
        <v>57</v>
      </c>
      <c r="K7" s="16" t="s">
        <v>206</v>
      </c>
      <c r="L7" s="16" t="s">
        <v>202</v>
      </c>
      <c r="M7" s="16" t="s">
        <v>203</v>
      </c>
      <c r="N7" s="16" t="s">
        <v>204</v>
      </c>
      <c r="O7" s="16" t="s">
        <v>202</v>
      </c>
      <c r="P7" s="16" t="s">
        <v>203</v>
      </c>
      <c r="Q7" s="16" t="s">
        <v>204</v>
      </c>
      <c r="R7" s="16" t="s">
        <v>61</v>
      </c>
      <c r="S7" s="16" t="s">
        <v>57</v>
      </c>
      <c r="T7" s="16" t="s">
        <v>64</v>
      </c>
      <c r="U7" s="16" t="s">
        <v>205</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6" t="s">
        <v>207</v>
      </c>
      <c r="B9" s="146" t="s">
        <v>70</v>
      </c>
      <c r="C9" s="146" t="s">
        <v>208</v>
      </c>
      <c r="D9" s="146" t="s">
        <v>209</v>
      </c>
      <c r="E9" s="146" t="s">
        <v>115</v>
      </c>
      <c r="F9" s="146" t="s">
        <v>116</v>
      </c>
      <c r="G9" s="146" t="s">
        <v>210</v>
      </c>
      <c r="H9" s="146" t="s">
        <v>211</v>
      </c>
      <c r="I9" s="77">
        <v>1567224</v>
      </c>
      <c r="J9" s="77">
        <v>1567224</v>
      </c>
      <c r="K9" s="77"/>
      <c r="L9" s="77"/>
      <c r="M9" s="77">
        <v>1567224</v>
      </c>
      <c r="N9" s="77"/>
      <c r="O9" s="77"/>
      <c r="P9" s="77"/>
      <c r="Q9" s="77"/>
      <c r="R9" s="77"/>
      <c r="S9" s="77"/>
      <c r="T9" s="77"/>
      <c r="U9" s="77"/>
      <c r="V9" s="77"/>
      <c r="W9" s="77"/>
      <c r="X9" s="77"/>
    </row>
    <row r="10" ht="20.25" customHeight="1" spans="1:24">
      <c r="A10" s="146" t="s">
        <v>207</v>
      </c>
      <c r="B10" s="146" t="s">
        <v>70</v>
      </c>
      <c r="C10" s="146" t="s">
        <v>208</v>
      </c>
      <c r="D10" s="146" t="s">
        <v>209</v>
      </c>
      <c r="E10" s="146" t="s">
        <v>115</v>
      </c>
      <c r="F10" s="146" t="s">
        <v>116</v>
      </c>
      <c r="G10" s="146" t="s">
        <v>212</v>
      </c>
      <c r="H10" s="146" t="s">
        <v>213</v>
      </c>
      <c r="I10" s="77">
        <v>180360</v>
      </c>
      <c r="J10" s="77">
        <v>180360</v>
      </c>
      <c r="K10" s="147"/>
      <c r="L10" s="147"/>
      <c r="M10" s="77">
        <v>180360</v>
      </c>
      <c r="N10" s="147"/>
      <c r="O10" s="77"/>
      <c r="P10" s="77"/>
      <c r="Q10" s="77"/>
      <c r="R10" s="77"/>
      <c r="S10" s="77"/>
      <c r="T10" s="77"/>
      <c r="U10" s="77"/>
      <c r="V10" s="77"/>
      <c r="W10" s="77"/>
      <c r="X10" s="77"/>
    </row>
    <row r="11" ht="20.25" customHeight="1" spans="1:24">
      <c r="A11" s="146" t="s">
        <v>207</v>
      </c>
      <c r="B11" s="146" t="s">
        <v>70</v>
      </c>
      <c r="C11" s="146" t="s">
        <v>208</v>
      </c>
      <c r="D11" s="146" t="s">
        <v>209</v>
      </c>
      <c r="E11" s="146" t="s">
        <v>115</v>
      </c>
      <c r="F11" s="146" t="s">
        <v>116</v>
      </c>
      <c r="G11" s="146" t="s">
        <v>214</v>
      </c>
      <c r="H11" s="146" t="s">
        <v>215</v>
      </c>
      <c r="I11" s="77">
        <v>32711</v>
      </c>
      <c r="J11" s="77">
        <v>32711</v>
      </c>
      <c r="K11" s="147"/>
      <c r="L11" s="147"/>
      <c r="M11" s="77">
        <v>32711</v>
      </c>
      <c r="N11" s="147"/>
      <c r="O11" s="77"/>
      <c r="P11" s="77"/>
      <c r="Q11" s="77"/>
      <c r="R11" s="77"/>
      <c r="S11" s="77"/>
      <c r="T11" s="77"/>
      <c r="U11" s="77"/>
      <c r="V11" s="77"/>
      <c r="W11" s="77"/>
      <c r="X11" s="77"/>
    </row>
    <row r="12" ht="20.25" customHeight="1" spans="1:24">
      <c r="A12" s="146" t="s">
        <v>207</v>
      </c>
      <c r="B12" s="146" t="s">
        <v>70</v>
      </c>
      <c r="C12" s="146" t="s">
        <v>208</v>
      </c>
      <c r="D12" s="146" t="s">
        <v>209</v>
      </c>
      <c r="E12" s="146" t="s">
        <v>115</v>
      </c>
      <c r="F12" s="146" t="s">
        <v>116</v>
      </c>
      <c r="G12" s="146" t="s">
        <v>216</v>
      </c>
      <c r="H12" s="146" t="s">
        <v>217</v>
      </c>
      <c r="I12" s="77">
        <v>1277340</v>
      </c>
      <c r="J12" s="77">
        <v>1277340</v>
      </c>
      <c r="K12" s="147"/>
      <c r="L12" s="147"/>
      <c r="M12" s="77">
        <v>1277340</v>
      </c>
      <c r="N12" s="147"/>
      <c r="O12" s="77"/>
      <c r="P12" s="77"/>
      <c r="Q12" s="77"/>
      <c r="R12" s="77"/>
      <c r="S12" s="77"/>
      <c r="T12" s="77"/>
      <c r="U12" s="77"/>
      <c r="V12" s="77"/>
      <c r="W12" s="77"/>
      <c r="X12" s="77"/>
    </row>
    <row r="13" ht="20.25" customHeight="1" spans="1:24">
      <c r="A13" s="146" t="s">
        <v>207</v>
      </c>
      <c r="B13" s="146" t="s">
        <v>70</v>
      </c>
      <c r="C13" s="146" t="s">
        <v>218</v>
      </c>
      <c r="D13" s="146" t="s">
        <v>219</v>
      </c>
      <c r="E13" s="146" t="s">
        <v>103</v>
      </c>
      <c r="F13" s="146" t="s">
        <v>104</v>
      </c>
      <c r="G13" s="146" t="s">
        <v>220</v>
      </c>
      <c r="H13" s="146" t="s">
        <v>221</v>
      </c>
      <c r="I13" s="77">
        <v>501131</v>
      </c>
      <c r="J13" s="77">
        <v>501131</v>
      </c>
      <c r="K13" s="147"/>
      <c r="L13" s="147"/>
      <c r="M13" s="77">
        <v>501131</v>
      </c>
      <c r="N13" s="147"/>
      <c r="O13" s="77"/>
      <c r="P13" s="77"/>
      <c r="Q13" s="77"/>
      <c r="R13" s="77"/>
      <c r="S13" s="77"/>
      <c r="T13" s="77"/>
      <c r="U13" s="77"/>
      <c r="V13" s="77"/>
      <c r="W13" s="77"/>
      <c r="X13" s="77"/>
    </row>
    <row r="14" ht="20.25" customHeight="1" spans="1:24">
      <c r="A14" s="146" t="s">
        <v>207</v>
      </c>
      <c r="B14" s="146" t="s">
        <v>70</v>
      </c>
      <c r="C14" s="146" t="s">
        <v>218</v>
      </c>
      <c r="D14" s="146" t="s">
        <v>219</v>
      </c>
      <c r="E14" s="146" t="s">
        <v>105</v>
      </c>
      <c r="F14" s="146" t="s">
        <v>106</v>
      </c>
      <c r="G14" s="146" t="s">
        <v>222</v>
      </c>
      <c r="H14" s="146" t="s">
        <v>223</v>
      </c>
      <c r="I14" s="77">
        <v>227565</v>
      </c>
      <c r="J14" s="77">
        <v>227565</v>
      </c>
      <c r="K14" s="147"/>
      <c r="L14" s="147"/>
      <c r="M14" s="77">
        <v>227565</v>
      </c>
      <c r="N14" s="147"/>
      <c r="O14" s="77"/>
      <c r="P14" s="77"/>
      <c r="Q14" s="77"/>
      <c r="R14" s="77"/>
      <c r="S14" s="77"/>
      <c r="T14" s="77"/>
      <c r="U14" s="77"/>
      <c r="V14" s="77"/>
      <c r="W14" s="77"/>
      <c r="X14" s="77"/>
    </row>
    <row r="15" ht="20.25" customHeight="1" spans="1:24">
      <c r="A15" s="146" t="s">
        <v>207</v>
      </c>
      <c r="B15" s="146" t="s">
        <v>70</v>
      </c>
      <c r="C15" s="146" t="s">
        <v>218</v>
      </c>
      <c r="D15" s="146" t="s">
        <v>219</v>
      </c>
      <c r="E15" s="146" t="s">
        <v>129</v>
      </c>
      <c r="F15" s="146" t="s">
        <v>130</v>
      </c>
      <c r="G15" s="146" t="s">
        <v>224</v>
      </c>
      <c r="H15" s="146" t="s">
        <v>225</v>
      </c>
      <c r="I15" s="77">
        <v>260352</v>
      </c>
      <c r="J15" s="77">
        <v>260352</v>
      </c>
      <c r="K15" s="147"/>
      <c r="L15" s="147"/>
      <c r="M15" s="77">
        <v>260352</v>
      </c>
      <c r="N15" s="147"/>
      <c r="O15" s="77"/>
      <c r="P15" s="77"/>
      <c r="Q15" s="77"/>
      <c r="R15" s="77"/>
      <c r="S15" s="77"/>
      <c r="T15" s="77"/>
      <c r="U15" s="77"/>
      <c r="V15" s="77"/>
      <c r="W15" s="77"/>
      <c r="X15" s="77"/>
    </row>
    <row r="16" ht="20.25" customHeight="1" spans="1:24">
      <c r="A16" s="146" t="s">
        <v>207</v>
      </c>
      <c r="B16" s="146" t="s">
        <v>70</v>
      </c>
      <c r="C16" s="146" t="s">
        <v>218</v>
      </c>
      <c r="D16" s="146" t="s">
        <v>219</v>
      </c>
      <c r="E16" s="146" t="s">
        <v>131</v>
      </c>
      <c r="F16" s="146" t="s">
        <v>132</v>
      </c>
      <c r="G16" s="146" t="s">
        <v>226</v>
      </c>
      <c r="H16" s="146" t="s">
        <v>227</v>
      </c>
      <c r="I16" s="77">
        <v>38280</v>
      </c>
      <c r="J16" s="77">
        <v>38280</v>
      </c>
      <c r="K16" s="147"/>
      <c r="L16" s="147"/>
      <c r="M16" s="77">
        <v>38280</v>
      </c>
      <c r="N16" s="147"/>
      <c r="O16" s="77"/>
      <c r="P16" s="77"/>
      <c r="Q16" s="77"/>
      <c r="R16" s="77"/>
      <c r="S16" s="77"/>
      <c r="T16" s="77"/>
      <c r="U16" s="77"/>
      <c r="V16" s="77"/>
      <c r="W16" s="77"/>
      <c r="X16" s="77"/>
    </row>
    <row r="17" ht="20.25" customHeight="1" spans="1:24">
      <c r="A17" s="146" t="s">
        <v>207</v>
      </c>
      <c r="B17" s="146" t="s">
        <v>70</v>
      </c>
      <c r="C17" s="146" t="s">
        <v>218</v>
      </c>
      <c r="D17" s="146" t="s">
        <v>219</v>
      </c>
      <c r="E17" s="146" t="s">
        <v>131</v>
      </c>
      <c r="F17" s="146" t="s">
        <v>132</v>
      </c>
      <c r="G17" s="146" t="s">
        <v>226</v>
      </c>
      <c r="H17" s="146" t="s">
        <v>227</v>
      </c>
      <c r="I17" s="77">
        <v>156606</v>
      </c>
      <c r="J17" s="77">
        <v>156606</v>
      </c>
      <c r="K17" s="147"/>
      <c r="L17" s="147"/>
      <c r="M17" s="77">
        <v>156606</v>
      </c>
      <c r="N17" s="147"/>
      <c r="O17" s="77"/>
      <c r="P17" s="77"/>
      <c r="Q17" s="77"/>
      <c r="R17" s="77"/>
      <c r="S17" s="77"/>
      <c r="T17" s="77"/>
      <c r="U17" s="77"/>
      <c r="V17" s="77"/>
      <c r="W17" s="77"/>
      <c r="X17" s="77"/>
    </row>
    <row r="18" ht="20.25" customHeight="1" spans="1:24">
      <c r="A18" s="146" t="s">
        <v>207</v>
      </c>
      <c r="B18" s="146" t="s">
        <v>70</v>
      </c>
      <c r="C18" s="146" t="s">
        <v>218</v>
      </c>
      <c r="D18" s="146" t="s">
        <v>219</v>
      </c>
      <c r="E18" s="146" t="s">
        <v>115</v>
      </c>
      <c r="F18" s="146" t="s">
        <v>116</v>
      </c>
      <c r="G18" s="146" t="s">
        <v>228</v>
      </c>
      <c r="H18" s="146" t="s">
        <v>229</v>
      </c>
      <c r="I18" s="77">
        <v>11521</v>
      </c>
      <c r="J18" s="77">
        <v>11521</v>
      </c>
      <c r="K18" s="147"/>
      <c r="L18" s="147"/>
      <c r="M18" s="77">
        <v>11521</v>
      </c>
      <c r="N18" s="147"/>
      <c r="O18" s="77"/>
      <c r="P18" s="77"/>
      <c r="Q18" s="77"/>
      <c r="R18" s="77"/>
      <c r="S18" s="77"/>
      <c r="T18" s="77"/>
      <c r="U18" s="77"/>
      <c r="V18" s="77"/>
      <c r="W18" s="77"/>
      <c r="X18" s="77"/>
    </row>
    <row r="19" ht="20.25" customHeight="1" spans="1:24">
      <c r="A19" s="146" t="s">
        <v>207</v>
      </c>
      <c r="B19" s="146" t="s">
        <v>70</v>
      </c>
      <c r="C19" s="146" t="s">
        <v>218</v>
      </c>
      <c r="D19" s="146" t="s">
        <v>219</v>
      </c>
      <c r="E19" s="146" t="s">
        <v>115</v>
      </c>
      <c r="F19" s="146" t="s">
        <v>116</v>
      </c>
      <c r="G19" s="146" t="s">
        <v>228</v>
      </c>
      <c r="H19" s="146" t="s">
        <v>229</v>
      </c>
      <c r="I19" s="77">
        <v>21929</v>
      </c>
      <c r="J19" s="77">
        <v>21929</v>
      </c>
      <c r="K19" s="147"/>
      <c r="L19" s="147"/>
      <c r="M19" s="77">
        <v>21929</v>
      </c>
      <c r="N19" s="147"/>
      <c r="O19" s="77"/>
      <c r="P19" s="77"/>
      <c r="Q19" s="77"/>
      <c r="R19" s="77"/>
      <c r="S19" s="77"/>
      <c r="T19" s="77"/>
      <c r="U19" s="77"/>
      <c r="V19" s="77"/>
      <c r="W19" s="77"/>
      <c r="X19" s="77"/>
    </row>
    <row r="20" ht="20.25" customHeight="1" spans="1:24">
      <c r="A20" s="146" t="s">
        <v>207</v>
      </c>
      <c r="B20" s="146" t="s">
        <v>70</v>
      </c>
      <c r="C20" s="146" t="s">
        <v>218</v>
      </c>
      <c r="D20" s="146" t="s">
        <v>219</v>
      </c>
      <c r="E20" s="146" t="s">
        <v>133</v>
      </c>
      <c r="F20" s="146" t="s">
        <v>134</v>
      </c>
      <c r="G20" s="146" t="s">
        <v>228</v>
      </c>
      <c r="H20" s="146" t="s">
        <v>229</v>
      </c>
      <c r="I20" s="77">
        <v>5478</v>
      </c>
      <c r="J20" s="77">
        <v>5478</v>
      </c>
      <c r="K20" s="147"/>
      <c r="L20" s="147"/>
      <c r="M20" s="77">
        <v>5478</v>
      </c>
      <c r="N20" s="147"/>
      <c r="O20" s="77"/>
      <c r="P20" s="77"/>
      <c r="Q20" s="77"/>
      <c r="R20" s="77"/>
      <c r="S20" s="77"/>
      <c r="T20" s="77"/>
      <c r="U20" s="77"/>
      <c r="V20" s="77"/>
      <c r="W20" s="77"/>
      <c r="X20" s="77"/>
    </row>
    <row r="21" ht="20.25" customHeight="1" spans="1:24">
      <c r="A21" s="146" t="s">
        <v>207</v>
      </c>
      <c r="B21" s="146" t="s">
        <v>70</v>
      </c>
      <c r="C21" s="146" t="s">
        <v>218</v>
      </c>
      <c r="D21" s="146" t="s">
        <v>219</v>
      </c>
      <c r="E21" s="146" t="s">
        <v>133</v>
      </c>
      <c r="F21" s="146" t="s">
        <v>134</v>
      </c>
      <c r="G21" s="146" t="s">
        <v>228</v>
      </c>
      <c r="H21" s="146" t="s">
        <v>229</v>
      </c>
      <c r="I21" s="77">
        <v>13994</v>
      </c>
      <c r="J21" s="77">
        <v>13994</v>
      </c>
      <c r="K21" s="147"/>
      <c r="L21" s="147"/>
      <c r="M21" s="77">
        <v>13994</v>
      </c>
      <c r="N21" s="147"/>
      <c r="O21" s="77"/>
      <c r="P21" s="77"/>
      <c r="Q21" s="77"/>
      <c r="R21" s="77"/>
      <c r="S21" s="77"/>
      <c r="T21" s="77"/>
      <c r="U21" s="77"/>
      <c r="V21" s="77"/>
      <c r="W21" s="77"/>
      <c r="X21" s="77"/>
    </row>
    <row r="22" ht="20.25" customHeight="1" spans="1:24">
      <c r="A22" s="146" t="s">
        <v>207</v>
      </c>
      <c r="B22" s="146" t="s">
        <v>70</v>
      </c>
      <c r="C22" s="146" t="s">
        <v>230</v>
      </c>
      <c r="D22" s="146" t="s">
        <v>140</v>
      </c>
      <c r="E22" s="146" t="s">
        <v>139</v>
      </c>
      <c r="F22" s="146" t="s">
        <v>140</v>
      </c>
      <c r="G22" s="146" t="s">
        <v>231</v>
      </c>
      <c r="H22" s="146" t="s">
        <v>140</v>
      </c>
      <c r="I22" s="77">
        <v>341348</v>
      </c>
      <c r="J22" s="77">
        <v>341348</v>
      </c>
      <c r="K22" s="147"/>
      <c r="L22" s="147"/>
      <c r="M22" s="77">
        <v>341348</v>
      </c>
      <c r="N22" s="147"/>
      <c r="O22" s="77"/>
      <c r="P22" s="77"/>
      <c r="Q22" s="77"/>
      <c r="R22" s="77"/>
      <c r="S22" s="77"/>
      <c r="T22" s="77"/>
      <c r="U22" s="77"/>
      <c r="V22" s="77"/>
      <c r="W22" s="77"/>
      <c r="X22" s="77"/>
    </row>
    <row r="23" ht="20.25" customHeight="1" spans="1:24">
      <c r="A23" s="146" t="s">
        <v>207</v>
      </c>
      <c r="B23" s="146" t="s">
        <v>70</v>
      </c>
      <c r="C23" s="146" t="s">
        <v>232</v>
      </c>
      <c r="D23" s="146" t="s">
        <v>233</v>
      </c>
      <c r="E23" s="146" t="s">
        <v>115</v>
      </c>
      <c r="F23" s="146" t="s">
        <v>116</v>
      </c>
      <c r="G23" s="146" t="s">
        <v>234</v>
      </c>
      <c r="H23" s="146" t="s">
        <v>235</v>
      </c>
      <c r="I23" s="77">
        <v>24035</v>
      </c>
      <c r="J23" s="77">
        <v>24035</v>
      </c>
      <c r="K23" s="147"/>
      <c r="L23" s="147"/>
      <c r="M23" s="77">
        <v>24035</v>
      </c>
      <c r="N23" s="147"/>
      <c r="O23" s="77"/>
      <c r="P23" s="77"/>
      <c r="Q23" s="77"/>
      <c r="R23" s="77"/>
      <c r="S23" s="77"/>
      <c r="T23" s="77"/>
      <c r="U23" s="77"/>
      <c r="V23" s="77"/>
      <c r="W23" s="77"/>
      <c r="X23" s="77"/>
    </row>
    <row r="24" ht="20.25" customHeight="1" spans="1:24">
      <c r="A24" s="146" t="s">
        <v>207</v>
      </c>
      <c r="B24" s="146" t="s">
        <v>70</v>
      </c>
      <c r="C24" s="146" t="s">
        <v>232</v>
      </c>
      <c r="D24" s="146" t="s">
        <v>233</v>
      </c>
      <c r="E24" s="146" t="s">
        <v>115</v>
      </c>
      <c r="F24" s="146" t="s">
        <v>116</v>
      </c>
      <c r="G24" s="146" t="s">
        <v>236</v>
      </c>
      <c r="H24" s="146" t="s">
        <v>237</v>
      </c>
      <c r="I24" s="77">
        <v>72000</v>
      </c>
      <c r="J24" s="77">
        <v>72000</v>
      </c>
      <c r="K24" s="147"/>
      <c r="L24" s="147"/>
      <c r="M24" s="77">
        <v>72000</v>
      </c>
      <c r="N24" s="147"/>
      <c r="O24" s="77"/>
      <c r="P24" s="77"/>
      <c r="Q24" s="77"/>
      <c r="R24" s="77"/>
      <c r="S24" s="77"/>
      <c r="T24" s="77"/>
      <c r="U24" s="77"/>
      <c r="V24" s="77"/>
      <c r="W24" s="77"/>
      <c r="X24" s="77"/>
    </row>
    <row r="25" ht="20.25" customHeight="1" spans="1:24">
      <c r="A25" s="146" t="s">
        <v>207</v>
      </c>
      <c r="B25" s="146" t="s">
        <v>70</v>
      </c>
      <c r="C25" s="146" t="s">
        <v>232</v>
      </c>
      <c r="D25" s="146" t="s">
        <v>233</v>
      </c>
      <c r="E25" s="146" t="s">
        <v>115</v>
      </c>
      <c r="F25" s="146" t="s">
        <v>116</v>
      </c>
      <c r="G25" s="146" t="s">
        <v>236</v>
      </c>
      <c r="H25" s="146" t="s">
        <v>237</v>
      </c>
      <c r="I25" s="77">
        <v>6600</v>
      </c>
      <c r="J25" s="77">
        <v>6600</v>
      </c>
      <c r="K25" s="147"/>
      <c r="L25" s="147"/>
      <c r="M25" s="77">
        <v>6600</v>
      </c>
      <c r="N25" s="147"/>
      <c r="O25" s="77"/>
      <c r="P25" s="77"/>
      <c r="Q25" s="77"/>
      <c r="R25" s="77"/>
      <c r="S25" s="77"/>
      <c r="T25" s="77"/>
      <c r="U25" s="77"/>
      <c r="V25" s="77"/>
      <c r="W25" s="77"/>
      <c r="X25" s="77"/>
    </row>
    <row r="26" ht="20.25" customHeight="1" spans="1:24">
      <c r="A26" s="146" t="s">
        <v>207</v>
      </c>
      <c r="B26" s="146" t="s">
        <v>70</v>
      </c>
      <c r="C26" s="146" t="s">
        <v>232</v>
      </c>
      <c r="D26" s="146" t="s">
        <v>233</v>
      </c>
      <c r="E26" s="146" t="s">
        <v>115</v>
      </c>
      <c r="F26" s="146" t="s">
        <v>116</v>
      </c>
      <c r="G26" s="146" t="s">
        <v>236</v>
      </c>
      <c r="H26" s="146" t="s">
        <v>237</v>
      </c>
      <c r="I26" s="77">
        <v>6600</v>
      </c>
      <c r="J26" s="77">
        <v>6600</v>
      </c>
      <c r="K26" s="147"/>
      <c r="L26" s="147"/>
      <c r="M26" s="77">
        <v>6600</v>
      </c>
      <c r="N26" s="147"/>
      <c r="O26" s="77"/>
      <c r="P26" s="77"/>
      <c r="Q26" s="77"/>
      <c r="R26" s="77"/>
      <c r="S26" s="77"/>
      <c r="T26" s="77"/>
      <c r="U26" s="77"/>
      <c r="V26" s="77"/>
      <c r="W26" s="77"/>
      <c r="X26" s="77"/>
    </row>
    <row r="27" ht="20.25" customHeight="1" spans="1:24">
      <c r="A27" s="146" t="s">
        <v>207</v>
      </c>
      <c r="B27" s="146" t="s">
        <v>70</v>
      </c>
      <c r="C27" s="146" t="s">
        <v>238</v>
      </c>
      <c r="D27" s="146" t="s">
        <v>239</v>
      </c>
      <c r="E27" s="146" t="s">
        <v>115</v>
      </c>
      <c r="F27" s="146" t="s">
        <v>116</v>
      </c>
      <c r="G27" s="146" t="s">
        <v>236</v>
      </c>
      <c r="H27" s="146" t="s">
        <v>237</v>
      </c>
      <c r="I27" s="77">
        <v>26400</v>
      </c>
      <c r="J27" s="77">
        <v>26400</v>
      </c>
      <c r="K27" s="147"/>
      <c r="L27" s="147"/>
      <c r="M27" s="77">
        <v>26400</v>
      </c>
      <c r="N27" s="147"/>
      <c r="O27" s="77"/>
      <c r="P27" s="77"/>
      <c r="Q27" s="77"/>
      <c r="R27" s="77"/>
      <c r="S27" s="77"/>
      <c r="T27" s="77"/>
      <c r="U27" s="77"/>
      <c r="V27" s="77"/>
      <c r="W27" s="77"/>
      <c r="X27" s="77"/>
    </row>
    <row r="28" ht="20.25" customHeight="1" spans="1:24">
      <c r="A28" s="146" t="s">
        <v>207</v>
      </c>
      <c r="B28" s="146" t="s">
        <v>70</v>
      </c>
      <c r="C28" s="146" t="s">
        <v>240</v>
      </c>
      <c r="D28" s="146" t="s">
        <v>241</v>
      </c>
      <c r="E28" s="146" t="s">
        <v>101</v>
      </c>
      <c r="F28" s="146" t="s">
        <v>102</v>
      </c>
      <c r="G28" s="146" t="s">
        <v>242</v>
      </c>
      <c r="H28" s="146" t="s">
        <v>243</v>
      </c>
      <c r="I28" s="77">
        <v>224400</v>
      </c>
      <c r="J28" s="77">
        <v>224400</v>
      </c>
      <c r="K28" s="147"/>
      <c r="L28" s="147"/>
      <c r="M28" s="77">
        <v>224400</v>
      </c>
      <c r="N28" s="147"/>
      <c r="O28" s="77"/>
      <c r="P28" s="77"/>
      <c r="Q28" s="77"/>
      <c r="R28" s="77"/>
      <c r="S28" s="77"/>
      <c r="T28" s="77"/>
      <c r="U28" s="77"/>
      <c r="V28" s="77"/>
      <c r="W28" s="77"/>
      <c r="X28" s="77"/>
    </row>
    <row r="29" ht="20.25" customHeight="1" spans="1:24">
      <c r="A29" s="146" t="s">
        <v>207</v>
      </c>
      <c r="B29" s="146" t="s">
        <v>70</v>
      </c>
      <c r="C29" s="146" t="s">
        <v>244</v>
      </c>
      <c r="D29" s="146" t="s">
        <v>245</v>
      </c>
      <c r="E29" s="146" t="s">
        <v>115</v>
      </c>
      <c r="F29" s="146" t="s">
        <v>116</v>
      </c>
      <c r="G29" s="146" t="s">
        <v>216</v>
      </c>
      <c r="H29" s="146" t="s">
        <v>217</v>
      </c>
      <c r="I29" s="77">
        <v>92400</v>
      </c>
      <c r="J29" s="77">
        <v>92400</v>
      </c>
      <c r="K29" s="147"/>
      <c r="L29" s="147"/>
      <c r="M29" s="77">
        <v>92400</v>
      </c>
      <c r="N29" s="147"/>
      <c r="O29" s="77"/>
      <c r="P29" s="77"/>
      <c r="Q29" s="77"/>
      <c r="R29" s="77"/>
      <c r="S29" s="77"/>
      <c r="T29" s="77"/>
      <c r="U29" s="77"/>
      <c r="V29" s="77"/>
      <c r="W29" s="77"/>
      <c r="X29" s="77"/>
    </row>
    <row r="30" ht="17.25" customHeight="1" spans="1:24">
      <c r="A30" s="34" t="s">
        <v>179</v>
      </c>
      <c r="B30" s="35"/>
      <c r="C30" s="148"/>
      <c r="D30" s="148"/>
      <c r="E30" s="148"/>
      <c r="F30" s="148"/>
      <c r="G30" s="148"/>
      <c r="H30" s="149"/>
      <c r="I30" s="77">
        <v>5088274</v>
      </c>
      <c r="J30" s="77">
        <v>5088274</v>
      </c>
      <c r="K30" s="77"/>
      <c r="L30" s="77"/>
      <c r="M30" s="77">
        <v>5088274</v>
      </c>
      <c r="N30" s="77"/>
      <c r="O30" s="77"/>
      <c r="P30" s="77"/>
      <c r="Q30" s="77"/>
      <c r="R30" s="77"/>
      <c r="S30" s="77"/>
      <c r="T30" s="77"/>
      <c r="U30" s="77"/>
      <c r="V30" s="77"/>
      <c r="W30" s="77"/>
      <c r="X30" s="77"/>
    </row>
  </sheetData>
  <mergeCells count="31">
    <mergeCell ref="A2:X2"/>
    <mergeCell ref="A3:H3"/>
    <mergeCell ref="I4:X4"/>
    <mergeCell ref="J5:N5"/>
    <mergeCell ref="O5:Q5"/>
    <mergeCell ref="S5:X5"/>
    <mergeCell ref="A30:H3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topLeftCell="A2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2"/>
      <c r="E1" s="1"/>
      <c r="F1" s="1"/>
      <c r="G1" s="1"/>
      <c r="H1" s="1"/>
      <c r="U1" s="132"/>
      <c r="W1" s="133" t="s">
        <v>246</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"单位名称："&amp;"昆明市盘龙区滇源街道中心卫生院"</f>
        <v>单位名称：昆明市盘龙区滇源街道中心卫生院</v>
      </c>
      <c r="B3" s="5"/>
      <c r="C3" s="5"/>
      <c r="D3" s="5"/>
      <c r="E3" s="5"/>
      <c r="F3" s="5"/>
      <c r="G3" s="5"/>
      <c r="H3" s="5"/>
      <c r="I3" s="6"/>
      <c r="J3" s="6"/>
      <c r="K3" s="6"/>
      <c r="L3" s="6"/>
      <c r="M3" s="6"/>
      <c r="N3" s="6"/>
      <c r="O3" s="6"/>
      <c r="P3" s="6"/>
      <c r="Q3" s="6"/>
      <c r="U3" s="132"/>
      <c r="W3" s="109" t="s">
        <v>1</v>
      </c>
    </row>
    <row r="4" ht="21.75" customHeight="1" spans="1:23">
      <c r="A4" s="8" t="s">
        <v>247</v>
      </c>
      <c r="B4" s="9" t="s">
        <v>191</v>
      </c>
      <c r="C4" s="8" t="s">
        <v>192</v>
      </c>
      <c r="D4" s="8" t="s">
        <v>248</v>
      </c>
      <c r="E4" s="9" t="s">
        <v>193</v>
      </c>
      <c r="F4" s="9" t="s">
        <v>194</v>
      </c>
      <c r="G4" s="9" t="s">
        <v>249</v>
      </c>
      <c r="H4" s="9" t="s">
        <v>250</v>
      </c>
      <c r="I4" s="27" t="s">
        <v>55</v>
      </c>
      <c r="J4" s="10" t="s">
        <v>251</v>
      </c>
      <c r="K4" s="11"/>
      <c r="L4" s="11"/>
      <c r="M4" s="12"/>
      <c r="N4" s="10" t="s">
        <v>199</v>
      </c>
      <c r="O4" s="11"/>
      <c r="P4" s="12"/>
      <c r="Q4" s="9" t="s">
        <v>61</v>
      </c>
      <c r="R4" s="10" t="s">
        <v>62</v>
      </c>
      <c r="S4" s="11"/>
      <c r="T4" s="11"/>
      <c r="U4" s="11"/>
      <c r="V4" s="11"/>
      <c r="W4" s="12"/>
    </row>
    <row r="5" ht="21.75" customHeight="1" spans="1:23">
      <c r="A5" s="13"/>
      <c r="B5" s="28"/>
      <c r="C5" s="13"/>
      <c r="D5" s="13"/>
      <c r="E5" s="14"/>
      <c r="F5" s="14"/>
      <c r="G5" s="14"/>
      <c r="H5" s="14"/>
      <c r="I5" s="28"/>
      <c r="J5" s="134" t="s">
        <v>58</v>
      </c>
      <c r="K5" s="135"/>
      <c r="L5" s="9" t="s">
        <v>59</v>
      </c>
      <c r="M5" s="9" t="s">
        <v>60</v>
      </c>
      <c r="N5" s="9" t="s">
        <v>58</v>
      </c>
      <c r="O5" s="9" t="s">
        <v>59</v>
      </c>
      <c r="P5" s="9" t="s">
        <v>60</v>
      </c>
      <c r="Q5" s="14"/>
      <c r="R5" s="9" t="s">
        <v>57</v>
      </c>
      <c r="S5" s="9" t="s">
        <v>64</v>
      </c>
      <c r="T5" s="9" t="s">
        <v>205</v>
      </c>
      <c r="U5" s="9" t="s">
        <v>66</v>
      </c>
      <c r="V5" s="9" t="s">
        <v>67</v>
      </c>
      <c r="W5" s="9" t="s">
        <v>68</v>
      </c>
    </row>
    <row r="6" ht="21" customHeight="1" spans="1:23">
      <c r="A6" s="28"/>
      <c r="B6" s="28"/>
      <c r="C6" s="28"/>
      <c r="D6" s="28"/>
      <c r="E6" s="28"/>
      <c r="F6" s="28"/>
      <c r="G6" s="28"/>
      <c r="H6" s="28"/>
      <c r="I6" s="28"/>
      <c r="J6" s="136" t="s">
        <v>57</v>
      </c>
      <c r="K6" s="137"/>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252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209</v>
      </c>
      <c r="B9" s="68" t="s">
        <v>253</v>
      </c>
      <c r="C9" s="68" t="s">
        <v>254</v>
      </c>
      <c r="D9" s="68" t="s">
        <v>70</v>
      </c>
      <c r="E9" s="68" t="s">
        <v>115</v>
      </c>
      <c r="F9" s="68" t="s">
        <v>116</v>
      </c>
      <c r="G9" s="68" t="s">
        <v>216</v>
      </c>
      <c r="H9" s="68" t="s">
        <v>217</v>
      </c>
      <c r="I9" s="77">
        <v>1173900</v>
      </c>
      <c r="J9" s="77"/>
      <c r="K9" s="77"/>
      <c r="L9" s="77"/>
      <c r="M9" s="77"/>
      <c r="N9" s="77"/>
      <c r="O9" s="77"/>
      <c r="P9" s="77"/>
      <c r="Q9" s="77"/>
      <c r="R9" s="77">
        <v>1173900</v>
      </c>
      <c r="S9" s="77">
        <v>1173900</v>
      </c>
      <c r="T9" s="77"/>
      <c r="U9" s="77"/>
      <c r="V9" s="77"/>
      <c r="W9" s="77"/>
    </row>
    <row r="10" ht="21.75" customHeight="1" spans="1:23">
      <c r="A10" s="68" t="s">
        <v>219</v>
      </c>
      <c r="B10" s="68" t="s">
        <v>255</v>
      </c>
      <c r="C10" s="68" t="s">
        <v>256</v>
      </c>
      <c r="D10" s="68" t="s">
        <v>70</v>
      </c>
      <c r="E10" s="68" t="s">
        <v>105</v>
      </c>
      <c r="F10" s="68" t="s">
        <v>106</v>
      </c>
      <c r="G10" s="68" t="s">
        <v>222</v>
      </c>
      <c r="H10" s="68" t="s">
        <v>223</v>
      </c>
      <c r="I10" s="77">
        <v>20000</v>
      </c>
      <c r="J10" s="77"/>
      <c r="K10" s="77"/>
      <c r="L10" s="77"/>
      <c r="M10" s="77"/>
      <c r="N10" s="77"/>
      <c r="O10" s="77"/>
      <c r="P10" s="77"/>
      <c r="Q10" s="77"/>
      <c r="R10" s="77">
        <v>20000</v>
      </c>
      <c r="S10" s="77">
        <v>20000</v>
      </c>
      <c r="T10" s="77"/>
      <c r="U10" s="77"/>
      <c r="V10" s="77"/>
      <c r="W10" s="77"/>
    </row>
    <row r="11" ht="21.75" customHeight="1" spans="1:23">
      <c r="A11" s="68" t="s">
        <v>219</v>
      </c>
      <c r="B11" s="68" t="s">
        <v>255</v>
      </c>
      <c r="C11" s="68" t="s">
        <v>256</v>
      </c>
      <c r="D11" s="68" t="s">
        <v>70</v>
      </c>
      <c r="E11" s="68" t="s">
        <v>129</v>
      </c>
      <c r="F11" s="68" t="s">
        <v>130</v>
      </c>
      <c r="G11" s="68" t="s">
        <v>224</v>
      </c>
      <c r="H11" s="68" t="s">
        <v>225</v>
      </c>
      <c r="I11" s="77">
        <v>36000</v>
      </c>
      <c r="J11" s="77"/>
      <c r="K11" s="77"/>
      <c r="L11" s="77"/>
      <c r="M11" s="77"/>
      <c r="N11" s="77"/>
      <c r="O11" s="77"/>
      <c r="P11" s="77"/>
      <c r="Q11" s="77"/>
      <c r="R11" s="77">
        <v>36000</v>
      </c>
      <c r="S11" s="77">
        <v>36000</v>
      </c>
      <c r="T11" s="77"/>
      <c r="U11" s="77"/>
      <c r="V11" s="77"/>
      <c r="W11" s="77"/>
    </row>
    <row r="12" ht="21.75" customHeight="1" spans="1:23">
      <c r="A12" s="68" t="s">
        <v>140</v>
      </c>
      <c r="B12" s="68" t="s">
        <v>257</v>
      </c>
      <c r="C12" s="68" t="s">
        <v>258</v>
      </c>
      <c r="D12" s="68" t="s">
        <v>70</v>
      </c>
      <c r="E12" s="68" t="s">
        <v>139</v>
      </c>
      <c r="F12" s="68" t="s">
        <v>140</v>
      </c>
      <c r="G12" s="68" t="s">
        <v>231</v>
      </c>
      <c r="H12" s="68" t="s">
        <v>140</v>
      </c>
      <c r="I12" s="77">
        <v>190000</v>
      </c>
      <c r="J12" s="77"/>
      <c r="K12" s="77"/>
      <c r="L12" s="77"/>
      <c r="M12" s="77"/>
      <c r="N12" s="77"/>
      <c r="O12" s="77"/>
      <c r="P12" s="77"/>
      <c r="Q12" s="77"/>
      <c r="R12" s="77">
        <v>190000</v>
      </c>
      <c r="S12" s="77">
        <v>190000</v>
      </c>
      <c r="T12" s="77"/>
      <c r="U12" s="77"/>
      <c r="V12" s="77"/>
      <c r="W12" s="77"/>
    </row>
    <row r="13" ht="21.75" customHeight="1" spans="1:23">
      <c r="A13" s="68" t="s">
        <v>259</v>
      </c>
      <c r="B13" s="68" t="s">
        <v>260</v>
      </c>
      <c r="C13" s="68" t="s">
        <v>261</v>
      </c>
      <c r="D13" s="68" t="s">
        <v>70</v>
      </c>
      <c r="E13" s="68" t="s">
        <v>115</v>
      </c>
      <c r="F13" s="68" t="s">
        <v>116</v>
      </c>
      <c r="G13" s="68" t="s">
        <v>262</v>
      </c>
      <c r="H13" s="68" t="s">
        <v>263</v>
      </c>
      <c r="I13" s="77">
        <v>50000</v>
      </c>
      <c r="J13" s="77"/>
      <c r="K13" s="77"/>
      <c r="L13" s="77"/>
      <c r="M13" s="77"/>
      <c r="N13" s="77"/>
      <c r="O13" s="77"/>
      <c r="P13" s="77"/>
      <c r="Q13" s="77"/>
      <c r="R13" s="77">
        <v>50000</v>
      </c>
      <c r="S13" s="77">
        <v>50000</v>
      </c>
      <c r="T13" s="77"/>
      <c r="U13" s="77"/>
      <c r="V13" s="77"/>
      <c r="W13" s="77"/>
    </row>
    <row r="14" ht="21.75" customHeight="1" spans="1:23">
      <c r="A14" s="68" t="s">
        <v>264</v>
      </c>
      <c r="B14" s="68" t="s">
        <v>265</v>
      </c>
      <c r="C14" s="68" t="s">
        <v>266</v>
      </c>
      <c r="D14" s="68" t="s">
        <v>70</v>
      </c>
      <c r="E14" s="68" t="s">
        <v>115</v>
      </c>
      <c r="F14" s="68" t="s">
        <v>116</v>
      </c>
      <c r="G14" s="68" t="s">
        <v>234</v>
      </c>
      <c r="H14" s="68" t="s">
        <v>235</v>
      </c>
      <c r="I14" s="77">
        <v>500000</v>
      </c>
      <c r="J14" s="77"/>
      <c r="K14" s="77"/>
      <c r="L14" s="77"/>
      <c r="M14" s="77"/>
      <c r="N14" s="77"/>
      <c r="O14" s="77"/>
      <c r="P14" s="77"/>
      <c r="Q14" s="77"/>
      <c r="R14" s="77">
        <v>500000</v>
      </c>
      <c r="S14" s="77">
        <v>500000</v>
      </c>
      <c r="T14" s="77"/>
      <c r="U14" s="77"/>
      <c r="V14" s="77"/>
      <c r="W14" s="77"/>
    </row>
    <row r="15" ht="21.75" customHeight="1" spans="1:23">
      <c r="A15" s="68" t="s">
        <v>264</v>
      </c>
      <c r="B15" s="68" t="s">
        <v>265</v>
      </c>
      <c r="C15" s="68" t="s">
        <v>266</v>
      </c>
      <c r="D15" s="68" t="s">
        <v>70</v>
      </c>
      <c r="E15" s="68" t="s">
        <v>115</v>
      </c>
      <c r="F15" s="68" t="s">
        <v>116</v>
      </c>
      <c r="G15" s="68" t="s">
        <v>267</v>
      </c>
      <c r="H15" s="68" t="s">
        <v>268</v>
      </c>
      <c r="I15" s="77">
        <v>2000000</v>
      </c>
      <c r="J15" s="77"/>
      <c r="K15" s="77"/>
      <c r="L15" s="77"/>
      <c r="M15" s="77"/>
      <c r="N15" s="77"/>
      <c r="O15" s="77"/>
      <c r="P15" s="77"/>
      <c r="Q15" s="77"/>
      <c r="R15" s="77">
        <v>2000000</v>
      </c>
      <c r="S15" s="77">
        <v>2000000</v>
      </c>
      <c r="T15" s="77"/>
      <c r="U15" s="77"/>
      <c r="V15" s="77"/>
      <c r="W15" s="77"/>
    </row>
    <row r="16" ht="21.75" customHeight="1" spans="1:23">
      <c r="A16" s="68" t="s">
        <v>264</v>
      </c>
      <c r="B16" s="68" t="s">
        <v>265</v>
      </c>
      <c r="C16" s="68" t="s">
        <v>266</v>
      </c>
      <c r="D16" s="68" t="s">
        <v>70</v>
      </c>
      <c r="E16" s="68" t="s">
        <v>115</v>
      </c>
      <c r="F16" s="68" t="s">
        <v>116</v>
      </c>
      <c r="G16" s="68" t="s">
        <v>269</v>
      </c>
      <c r="H16" s="68" t="s">
        <v>270</v>
      </c>
      <c r="I16" s="77">
        <v>2070000</v>
      </c>
      <c r="J16" s="77"/>
      <c r="K16" s="77"/>
      <c r="L16" s="77"/>
      <c r="M16" s="77"/>
      <c r="N16" s="77"/>
      <c r="O16" s="77"/>
      <c r="P16" s="77"/>
      <c r="Q16" s="77"/>
      <c r="R16" s="77">
        <v>2070000</v>
      </c>
      <c r="S16" s="77">
        <v>2070000</v>
      </c>
      <c r="T16" s="77"/>
      <c r="U16" s="77"/>
      <c r="V16" s="77"/>
      <c r="W16" s="77"/>
    </row>
    <row r="17" ht="21.75" customHeight="1" spans="1:23">
      <c r="A17" s="68" t="s">
        <v>264</v>
      </c>
      <c r="B17" s="68" t="s">
        <v>265</v>
      </c>
      <c r="C17" s="68" t="s">
        <v>266</v>
      </c>
      <c r="D17" s="68" t="s">
        <v>70</v>
      </c>
      <c r="E17" s="68" t="s">
        <v>115</v>
      </c>
      <c r="F17" s="68" t="s">
        <v>116</v>
      </c>
      <c r="G17" s="68" t="s">
        <v>271</v>
      </c>
      <c r="H17" s="68" t="s">
        <v>272</v>
      </c>
      <c r="I17" s="77">
        <v>150000</v>
      </c>
      <c r="J17" s="77"/>
      <c r="K17" s="77"/>
      <c r="L17" s="77"/>
      <c r="M17" s="77"/>
      <c r="N17" s="77"/>
      <c r="O17" s="77"/>
      <c r="P17" s="77"/>
      <c r="Q17" s="77"/>
      <c r="R17" s="77">
        <v>150000</v>
      </c>
      <c r="S17" s="77">
        <v>150000</v>
      </c>
      <c r="T17" s="77"/>
      <c r="U17" s="77"/>
      <c r="V17" s="77"/>
      <c r="W17" s="77"/>
    </row>
    <row r="18" ht="21.75" customHeight="1" spans="1:23">
      <c r="A18" s="68" t="s">
        <v>264</v>
      </c>
      <c r="B18" s="68" t="s">
        <v>273</v>
      </c>
      <c r="C18" s="68" t="s">
        <v>274</v>
      </c>
      <c r="D18" s="68" t="s">
        <v>70</v>
      </c>
      <c r="E18" s="68" t="s">
        <v>121</v>
      </c>
      <c r="F18" s="68" t="s">
        <v>122</v>
      </c>
      <c r="G18" s="68" t="s">
        <v>234</v>
      </c>
      <c r="H18" s="68" t="s">
        <v>235</v>
      </c>
      <c r="I18" s="77">
        <v>64697.2</v>
      </c>
      <c r="J18" s="77"/>
      <c r="K18" s="77"/>
      <c r="L18" s="77"/>
      <c r="M18" s="77"/>
      <c r="N18" s="77">
        <v>64697.2</v>
      </c>
      <c r="O18" s="77"/>
      <c r="P18" s="77"/>
      <c r="Q18" s="77"/>
      <c r="R18" s="77"/>
      <c r="S18" s="77"/>
      <c r="T18" s="77"/>
      <c r="U18" s="77"/>
      <c r="V18" s="77"/>
      <c r="W18" s="77"/>
    </row>
    <row r="19" ht="21.75" customHeight="1" spans="1:23">
      <c r="A19" s="68" t="s">
        <v>264</v>
      </c>
      <c r="B19" s="68" t="s">
        <v>273</v>
      </c>
      <c r="C19" s="68" t="s">
        <v>274</v>
      </c>
      <c r="D19" s="68" t="s">
        <v>70</v>
      </c>
      <c r="E19" s="68" t="s">
        <v>121</v>
      </c>
      <c r="F19" s="68" t="s">
        <v>122</v>
      </c>
      <c r="G19" s="68" t="s">
        <v>234</v>
      </c>
      <c r="H19" s="68" t="s">
        <v>235</v>
      </c>
      <c r="I19" s="77">
        <v>65665.2</v>
      </c>
      <c r="J19" s="77"/>
      <c r="K19" s="77"/>
      <c r="L19" s="77"/>
      <c r="M19" s="77"/>
      <c r="N19" s="77">
        <v>65665.2</v>
      </c>
      <c r="O19" s="77"/>
      <c r="P19" s="77"/>
      <c r="Q19" s="77"/>
      <c r="R19" s="77"/>
      <c r="S19" s="77"/>
      <c r="T19" s="77"/>
      <c r="U19" s="77"/>
      <c r="V19" s="77"/>
      <c r="W19" s="77"/>
    </row>
    <row r="20" ht="21.75" customHeight="1" spans="1:23">
      <c r="A20" s="68" t="s">
        <v>264</v>
      </c>
      <c r="B20" s="68" t="s">
        <v>273</v>
      </c>
      <c r="C20" s="68" t="s">
        <v>274</v>
      </c>
      <c r="D20" s="68" t="s">
        <v>70</v>
      </c>
      <c r="E20" s="68" t="s">
        <v>121</v>
      </c>
      <c r="F20" s="68" t="s">
        <v>122</v>
      </c>
      <c r="G20" s="68" t="s">
        <v>269</v>
      </c>
      <c r="H20" s="68" t="s">
        <v>270</v>
      </c>
      <c r="I20" s="77">
        <v>3639</v>
      </c>
      <c r="J20" s="77"/>
      <c r="K20" s="77"/>
      <c r="L20" s="77"/>
      <c r="M20" s="77"/>
      <c r="N20" s="77">
        <v>3639</v>
      </c>
      <c r="O20" s="77"/>
      <c r="P20" s="77"/>
      <c r="Q20" s="77"/>
      <c r="R20" s="77"/>
      <c r="S20" s="77"/>
      <c r="T20" s="77"/>
      <c r="U20" s="77"/>
      <c r="V20" s="77"/>
      <c r="W20" s="77"/>
    </row>
    <row r="21" ht="21.75" customHeight="1" spans="1:23">
      <c r="A21" s="68" t="s">
        <v>264</v>
      </c>
      <c r="B21" s="68" t="s">
        <v>275</v>
      </c>
      <c r="C21" s="68" t="s">
        <v>276</v>
      </c>
      <c r="D21" s="68" t="s">
        <v>70</v>
      </c>
      <c r="E21" s="68" t="s">
        <v>117</v>
      </c>
      <c r="F21" s="68" t="s">
        <v>118</v>
      </c>
      <c r="G21" s="68" t="s">
        <v>267</v>
      </c>
      <c r="H21" s="68" t="s">
        <v>268</v>
      </c>
      <c r="I21" s="77">
        <v>7899.7</v>
      </c>
      <c r="J21" s="77"/>
      <c r="K21" s="77"/>
      <c r="L21" s="77"/>
      <c r="M21" s="77"/>
      <c r="N21" s="77">
        <v>7899.7</v>
      </c>
      <c r="O21" s="77"/>
      <c r="P21" s="77"/>
      <c r="Q21" s="77"/>
      <c r="R21" s="77"/>
      <c r="S21" s="77"/>
      <c r="T21" s="77"/>
      <c r="U21" s="77"/>
      <c r="V21" s="77"/>
      <c r="W21" s="77"/>
    </row>
    <row r="22" ht="21.75" customHeight="1" spans="1:23">
      <c r="A22" s="68" t="s">
        <v>264</v>
      </c>
      <c r="B22" s="68" t="s">
        <v>275</v>
      </c>
      <c r="C22" s="68" t="s">
        <v>276</v>
      </c>
      <c r="D22" s="68" t="s">
        <v>70</v>
      </c>
      <c r="E22" s="68" t="s">
        <v>117</v>
      </c>
      <c r="F22" s="68" t="s">
        <v>118</v>
      </c>
      <c r="G22" s="68" t="s">
        <v>267</v>
      </c>
      <c r="H22" s="68" t="s">
        <v>268</v>
      </c>
      <c r="I22" s="77">
        <v>53455.55</v>
      </c>
      <c r="J22" s="77"/>
      <c r="K22" s="77"/>
      <c r="L22" s="77"/>
      <c r="M22" s="77"/>
      <c r="N22" s="77">
        <v>53455.55</v>
      </c>
      <c r="O22" s="77"/>
      <c r="P22" s="77"/>
      <c r="Q22" s="77"/>
      <c r="R22" s="77"/>
      <c r="S22" s="77"/>
      <c r="T22" s="77"/>
      <c r="U22" s="77"/>
      <c r="V22" s="77"/>
      <c r="W22" s="77"/>
    </row>
    <row r="23" ht="21.75" customHeight="1" spans="1:23">
      <c r="A23" s="68" t="s">
        <v>264</v>
      </c>
      <c r="B23" s="68" t="s">
        <v>275</v>
      </c>
      <c r="C23" s="68" t="s">
        <v>276</v>
      </c>
      <c r="D23" s="68" t="s">
        <v>70</v>
      </c>
      <c r="E23" s="68" t="s">
        <v>117</v>
      </c>
      <c r="F23" s="68" t="s">
        <v>118</v>
      </c>
      <c r="G23" s="68" t="s">
        <v>267</v>
      </c>
      <c r="H23" s="68" t="s">
        <v>268</v>
      </c>
      <c r="I23" s="77">
        <v>5869.76</v>
      </c>
      <c r="J23" s="77"/>
      <c r="K23" s="77"/>
      <c r="L23" s="77"/>
      <c r="M23" s="77"/>
      <c r="N23" s="77">
        <v>5869.76</v>
      </c>
      <c r="O23" s="77"/>
      <c r="P23" s="77"/>
      <c r="Q23" s="77"/>
      <c r="R23" s="77"/>
      <c r="S23" s="77"/>
      <c r="T23" s="77"/>
      <c r="U23" s="77"/>
      <c r="V23" s="77"/>
      <c r="W23" s="77"/>
    </row>
    <row r="24" ht="21.75" customHeight="1" spans="1:23">
      <c r="A24" s="68" t="s">
        <v>264</v>
      </c>
      <c r="B24" s="68" t="s">
        <v>275</v>
      </c>
      <c r="C24" s="68" t="s">
        <v>276</v>
      </c>
      <c r="D24" s="68" t="s">
        <v>70</v>
      </c>
      <c r="E24" s="68" t="s">
        <v>117</v>
      </c>
      <c r="F24" s="68" t="s">
        <v>118</v>
      </c>
      <c r="G24" s="68" t="s">
        <v>267</v>
      </c>
      <c r="H24" s="68" t="s">
        <v>268</v>
      </c>
      <c r="I24" s="77">
        <v>6837.5</v>
      </c>
      <c r="J24" s="77"/>
      <c r="K24" s="77"/>
      <c r="L24" s="77"/>
      <c r="M24" s="77"/>
      <c r="N24" s="77">
        <v>6837.5</v>
      </c>
      <c r="O24" s="77"/>
      <c r="P24" s="77"/>
      <c r="Q24" s="77"/>
      <c r="R24" s="77"/>
      <c r="S24" s="77"/>
      <c r="T24" s="77"/>
      <c r="U24" s="77"/>
      <c r="V24" s="77"/>
      <c r="W24" s="77"/>
    </row>
    <row r="25" ht="21.75" customHeight="1" spans="1:23">
      <c r="A25" s="68" t="s">
        <v>264</v>
      </c>
      <c r="B25" s="68" t="s">
        <v>277</v>
      </c>
      <c r="C25" s="68" t="s">
        <v>278</v>
      </c>
      <c r="D25" s="68" t="s">
        <v>70</v>
      </c>
      <c r="E25" s="68" t="s">
        <v>117</v>
      </c>
      <c r="F25" s="68" t="s">
        <v>118</v>
      </c>
      <c r="G25" s="68" t="s">
        <v>279</v>
      </c>
      <c r="H25" s="68" t="s">
        <v>280</v>
      </c>
      <c r="I25" s="77">
        <v>300000</v>
      </c>
      <c r="J25" s="77"/>
      <c r="K25" s="77"/>
      <c r="L25" s="77"/>
      <c r="M25" s="77"/>
      <c r="N25" s="77">
        <v>300000</v>
      </c>
      <c r="O25" s="77"/>
      <c r="P25" s="77"/>
      <c r="Q25" s="77"/>
      <c r="R25" s="77"/>
      <c r="S25" s="77"/>
      <c r="T25" s="77"/>
      <c r="U25" s="77"/>
      <c r="V25" s="77"/>
      <c r="W25" s="77"/>
    </row>
    <row r="26" ht="21.75" customHeight="1" spans="1:23">
      <c r="A26" s="68" t="s">
        <v>264</v>
      </c>
      <c r="B26" s="68" t="s">
        <v>281</v>
      </c>
      <c r="C26" s="68" t="s">
        <v>282</v>
      </c>
      <c r="D26" s="68" t="s">
        <v>70</v>
      </c>
      <c r="E26" s="68" t="s">
        <v>117</v>
      </c>
      <c r="F26" s="68" t="s">
        <v>118</v>
      </c>
      <c r="G26" s="68" t="s">
        <v>269</v>
      </c>
      <c r="H26" s="68" t="s">
        <v>270</v>
      </c>
      <c r="I26" s="77">
        <v>582</v>
      </c>
      <c r="J26" s="77"/>
      <c r="K26" s="77"/>
      <c r="L26" s="77"/>
      <c r="M26" s="77"/>
      <c r="N26" s="77">
        <v>582</v>
      </c>
      <c r="O26" s="77"/>
      <c r="P26" s="77"/>
      <c r="Q26" s="77"/>
      <c r="R26" s="77"/>
      <c r="S26" s="77"/>
      <c r="T26" s="77"/>
      <c r="U26" s="77"/>
      <c r="V26" s="77"/>
      <c r="W26" s="77"/>
    </row>
    <row r="27" ht="21.75" customHeight="1" spans="1:23">
      <c r="A27" s="68" t="s">
        <v>264</v>
      </c>
      <c r="B27" s="68" t="s">
        <v>281</v>
      </c>
      <c r="C27" s="68" t="s">
        <v>282</v>
      </c>
      <c r="D27" s="68" t="s">
        <v>70</v>
      </c>
      <c r="E27" s="68" t="s">
        <v>117</v>
      </c>
      <c r="F27" s="68" t="s">
        <v>118</v>
      </c>
      <c r="G27" s="68" t="s">
        <v>269</v>
      </c>
      <c r="H27" s="68" t="s">
        <v>270</v>
      </c>
      <c r="I27" s="77">
        <v>717</v>
      </c>
      <c r="J27" s="77"/>
      <c r="K27" s="77"/>
      <c r="L27" s="77"/>
      <c r="M27" s="77"/>
      <c r="N27" s="77">
        <v>717</v>
      </c>
      <c r="O27" s="77"/>
      <c r="P27" s="77"/>
      <c r="Q27" s="77"/>
      <c r="R27" s="77"/>
      <c r="S27" s="77"/>
      <c r="T27" s="77"/>
      <c r="U27" s="77"/>
      <c r="V27" s="77"/>
      <c r="W27" s="77"/>
    </row>
    <row r="28" ht="21.75" customHeight="1" spans="1:23">
      <c r="A28" s="68" t="s">
        <v>264</v>
      </c>
      <c r="B28" s="68" t="s">
        <v>283</v>
      </c>
      <c r="C28" s="68" t="s">
        <v>284</v>
      </c>
      <c r="D28" s="68" t="s">
        <v>70</v>
      </c>
      <c r="E28" s="68" t="s">
        <v>125</v>
      </c>
      <c r="F28" s="68" t="s">
        <v>126</v>
      </c>
      <c r="G28" s="68" t="s">
        <v>269</v>
      </c>
      <c r="H28" s="68" t="s">
        <v>270</v>
      </c>
      <c r="I28" s="77">
        <v>264</v>
      </c>
      <c r="J28" s="77"/>
      <c r="K28" s="77"/>
      <c r="L28" s="77"/>
      <c r="M28" s="77"/>
      <c r="N28" s="77">
        <v>264</v>
      </c>
      <c r="O28" s="77"/>
      <c r="P28" s="77"/>
      <c r="Q28" s="77"/>
      <c r="R28" s="77"/>
      <c r="S28" s="77"/>
      <c r="T28" s="77"/>
      <c r="U28" s="77"/>
      <c r="V28" s="77"/>
      <c r="W28" s="77"/>
    </row>
    <row r="29" ht="21.75" customHeight="1" spans="1:23">
      <c r="A29" s="68" t="s">
        <v>285</v>
      </c>
      <c r="B29" s="68" t="s">
        <v>286</v>
      </c>
      <c r="C29" s="68" t="s">
        <v>287</v>
      </c>
      <c r="D29" s="68" t="s">
        <v>70</v>
      </c>
      <c r="E29" s="68" t="s">
        <v>109</v>
      </c>
      <c r="F29" s="68" t="s">
        <v>110</v>
      </c>
      <c r="G29" s="68" t="s">
        <v>242</v>
      </c>
      <c r="H29" s="68" t="s">
        <v>243</v>
      </c>
      <c r="I29" s="77">
        <v>23212</v>
      </c>
      <c r="J29" s="77">
        <v>23212</v>
      </c>
      <c r="K29" s="77">
        <v>23212</v>
      </c>
      <c r="L29" s="77"/>
      <c r="M29" s="77"/>
      <c r="N29" s="77"/>
      <c r="O29" s="77"/>
      <c r="P29" s="77"/>
      <c r="Q29" s="77"/>
      <c r="R29" s="77"/>
      <c r="S29" s="77"/>
      <c r="T29" s="77"/>
      <c r="U29" s="77"/>
      <c r="V29" s="77"/>
      <c r="W29" s="77"/>
    </row>
    <row r="30" ht="21.75" customHeight="1" spans="1:23">
      <c r="A30" s="68" t="s">
        <v>288</v>
      </c>
      <c r="B30" s="68" t="s">
        <v>289</v>
      </c>
      <c r="C30" s="68" t="s">
        <v>290</v>
      </c>
      <c r="D30" s="68" t="s">
        <v>70</v>
      </c>
      <c r="E30" s="68" t="s">
        <v>115</v>
      </c>
      <c r="F30" s="68" t="s">
        <v>116</v>
      </c>
      <c r="G30" s="68" t="s">
        <v>234</v>
      </c>
      <c r="H30" s="68" t="s">
        <v>235</v>
      </c>
      <c r="I30" s="77">
        <v>20000</v>
      </c>
      <c r="J30" s="77"/>
      <c r="K30" s="77"/>
      <c r="L30" s="77"/>
      <c r="M30" s="77"/>
      <c r="N30" s="77"/>
      <c r="O30" s="77"/>
      <c r="P30" s="77"/>
      <c r="Q30" s="77"/>
      <c r="R30" s="77">
        <v>20000</v>
      </c>
      <c r="S30" s="77">
        <v>20000</v>
      </c>
      <c r="T30" s="77"/>
      <c r="U30" s="77"/>
      <c r="V30" s="77"/>
      <c r="W30" s="77"/>
    </row>
    <row r="31" ht="18.75" customHeight="1" spans="1:23">
      <c r="A31" s="34" t="s">
        <v>179</v>
      </c>
      <c r="B31" s="35"/>
      <c r="C31" s="35"/>
      <c r="D31" s="35"/>
      <c r="E31" s="35"/>
      <c r="F31" s="35"/>
      <c r="G31" s="35"/>
      <c r="H31" s="36"/>
      <c r="I31" s="77">
        <v>6742738.91</v>
      </c>
      <c r="J31" s="77">
        <v>23212</v>
      </c>
      <c r="K31" s="77">
        <v>23212</v>
      </c>
      <c r="L31" s="77"/>
      <c r="M31" s="77"/>
      <c r="N31" s="77">
        <v>509626.91</v>
      </c>
      <c r="O31" s="77"/>
      <c r="P31" s="77"/>
      <c r="Q31" s="77"/>
      <c r="R31" s="77">
        <v>6209900</v>
      </c>
      <c r="S31" s="77">
        <v>6209900</v>
      </c>
      <c r="T31" s="77"/>
      <c r="U31" s="77"/>
      <c r="V31" s="77"/>
      <c r="W31" s="77"/>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topLeftCell="C1"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61.125" customWidth="1"/>
  </cols>
  <sheetData>
    <row r="1" ht="18" customHeight="1" spans="1:10">
      <c r="J1" s="2" t="s">
        <v>291</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"单位名称："&amp;"昆明市盘龙区滇源街道中心卫生院"</f>
        <v>单位名称：昆明市盘龙区滇源街道中心卫生院</v>
      </c>
    </row>
    <row r="4" ht="44.25" customHeight="1" spans="1:10">
      <c r="A4" s="66" t="s">
        <v>192</v>
      </c>
      <c r="B4" s="66" t="s">
        <v>292</v>
      </c>
      <c r="C4" s="66" t="s">
        <v>293</v>
      </c>
      <c r="D4" s="66" t="s">
        <v>294</v>
      </c>
      <c r="E4" s="66" t="s">
        <v>295</v>
      </c>
      <c r="F4" s="67" t="s">
        <v>296</v>
      </c>
      <c r="G4" s="66" t="s">
        <v>297</v>
      </c>
      <c r="H4" s="67" t="s">
        <v>298</v>
      </c>
      <c r="I4" s="67" t="s">
        <v>299</v>
      </c>
      <c r="J4" s="66" t="s">
        <v>300</v>
      </c>
    </row>
    <row r="5" ht="18.75" customHeight="1" spans="1:10">
      <c r="A5" s="130">
        <v>1</v>
      </c>
      <c r="B5" s="130">
        <v>2</v>
      </c>
      <c r="C5" s="130">
        <v>3</v>
      </c>
      <c r="D5" s="130">
        <v>4</v>
      </c>
      <c r="E5" s="130">
        <v>5</v>
      </c>
      <c r="F5" s="29">
        <v>6</v>
      </c>
      <c r="G5" s="130">
        <v>7</v>
      </c>
      <c r="H5" s="29">
        <v>8</v>
      </c>
      <c r="I5" s="29">
        <v>9</v>
      </c>
      <c r="J5" s="130">
        <v>10</v>
      </c>
    </row>
    <row r="6" ht="42" customHeight="1" spans="1:10">
      <c r="A6" s="30" t="s">
        <v>70</v>
      </c>
      <c r="B6" s="68"/>
      <c r="C6" s="68"/>
      <c r="D6" s="68"/>
      <c r="E6" s="54"/>
      <c r="F6" s="69"/>
      <c r="G6" s="54"/>
      <c r="H6" s="69"/>
      <c r="I6" s="69"/>
      <c r="J6" s="54"/>
    </row>
    <row r="7" ht="42" customHeight="1" spans="1:10">
      <c r="A7" s="131" t="s">
        <v>256</v>
      </c>
      <c r="B7" s="20" t="s">
        <v>301</v>
      </c>
      <c r="C7" s="20" t="s">
        <v>302</v>
      </c>
      <c r="D7" s="20" t="s">
        <v>303</v>
      </c>
      <c r="E7" s="30" t="s">
        <v>304</v>
      </c>
      <c r="F7" s="20" t="s">
        <v>305</v>
      </c>
      <c r="G7" s="30" t="s">
        <v>306</v>
      </c>
      <c r="H7" s="20" t="s">
        <v>307</v>
      </c>
      <c r="I7" s="20" t="s">
        <v>308</v>
      </c>
      <c r="J7" s="30" t="s">
        <v>309</v>
      </c>
    </row>
    <row r="8" ht="42" customHeight="1" spans="1:10">
      <c r="A8" s="131" t="s">
        <v>256</v>
      </c>
      <c r="B8" s="20" t="s">
        <v>301</v>
      </c>
      <c r="C8" s="20" t="s">
        <v>310</v>
      </c>
      <c r="D8" s="20" t="s">
        <v>311</v>
      </c>
      <c r="E8" s="30" t="s">
        <v>312</v>
      </c>
      <c r="F8" s="20" t="s">
        <v>305</v>
      </c>
      <c r="G8" s="30" t="s">
        <v>313</v>
      </c>
      <c r="H8" s="20"/>
      <c r="I8" s="20" t="s">
        <v>314</v>
      </c>
      <c r="J8" s="30" t="s">
        <v>315</v>
      </c>
    </row>
    <row r="9" ht="42" customHeight="1" spans="1:10">
      <c r="A9" s="131" t="s">
        <v>256</v>
      </c>
      <c r="B9" s="20" t="s">
        <v>301</v>
      </c>
      <c r="C9" s="20" t="s">
        <v>316</v>
      </c>
      <c r="D9" s="20" t="s">
        <v>317</v>
      </c>
      <c r="E9" s="30" t="s">
        <v>318</v>
      </c>
      <c r="F9" s="20" t="s">
        <v>319</v>
      </c>
      <c r="G9" s="30" t="s">
        <v>320</v>
      </c>
      <c r="H9" s="20" t="s">
        <v>321</v>
      </c>
      <c r="I9" s="20" t="s">
        <v>308</v>
      </c>
      <c r="J9" s="30" t="s">
        <v>322</v>
      </c>
    </row>
    <row r="10" ht="42" customHeight="1" spans="1:10">
      <c r="A10" s="131" t="s">
        <v>287</v>
      </c>
      <c r="B10" s="20" t="s">
        <v>301</v>
      </c>
      <c r="C10" s="20" t="s">
        <v>302</v>
      </c>
      <c r="D10" s="20" t="s">
        <v>303</v>
      </c>
      <c r="E10" s="30" t="s">
        <v>323</v>
      </c>
      <c r="F10" s="20" t="s">
        <v>305</v>
      </c>
      <c r="G10" s="30" t="s">
        <v>83</v>
      </c>
      <c r="H10" s="20" t="s">
        <v>307</v>
      </c>
      <c r="I10" s="20" t="s">
        <v>308</v>
      </c>
      <c r="J10" s="30" t="s">
        <v>324</v>
      </c>
    </row>
    <row r="11" ht="42" customHeight="1" spans="1:10">
      <c r="A11" s="131" t="s">
        <v>287</v>
      </c>
      <c r="B11" s="20" t="s">
        <v>301</v>
      </c>
      <c r="C11" s="20" t="s">
        <v>302</v>
      </c>
      <c r="D11" s="20" t="s">
        <v>325</v>
      </c>
      <c r="E11" s="30" t="s">
        <v>326</v>
      </c>
      <c r="F11" s="20" t="s">
        <v>305</v>
      </c>
      <c r="G11" s="30" t="s">
        <v>327</v>
      </c>
      <c r="H11" s="20" t="s">
        <v>321</v>
      </c>
      <c r="I11" s="20" t="s">
        <v>308</v>
      </c>
      <c r="J11" s="30" t="s">
        <v>328</v>
      </c>
    </row>
    <row r="12" ht="42" customHeight="1" spans="1:10">
      <c r="A12" s="131" t="s">
        <v>287</v>
      </c>
      <c r="B12" s="20" t="s">
        <v>301</v>
      </c>
      <c r="C12" s="20" t="s">
        <v>302</v>
      </c>
      <c r="D12" s="20" t="s">
        <v>329</v>
      </c>
      <c r="E12" s="30" t="s">
        <v>330</v>
      </c>
      <c r="F12" s="20" t="s">
        <v>305</v>
      </c>
      <c r="G12" s="30" t="s">
        <v>331</v>
      </c>
      <c r="H12" s="20" t="s">
        <v>332</v>
      </c>
      <c r="I12" s="20" t="s">
        <v>308</v>
      </c>
      <c r="J12" s="30" t="s">
        <v>333</v>
      </c>
    </row>
    <row r="13" ht="42" customHeight="1" spans="1:10">
      <c r="A13" s="131" t="s">
        <v>287</v>
      </c>
      <c r="B13" s="20" t="s">
        <v>301</v>
      </c>
      <c r="C13" s="20" t="s">
        <v>310</v>
      </c>
      <c r="D13" s="20" t="s">
        <v>311</v>
      </c>
      <c r="E13" s="30" t="s">
        <v>334</v>
      </c>
      <c r="F13" s="20" t="s">
        <v>319</v>
      </c>
      <c r="G13" s="30" t="s">
        <v>320</v>
      </c>
      <c r="H13" s="20" t="s">
        <v>321</v>
      </c>
      <c r="I13" s="20" t="s">
        <v>308</v>
      </c>
      <c r="J13" s="30" t="s">
        <v>335</v>
      </c>
    </row>
    <row r="14" ht="42" customHeight="1" spans="1:10">
      <c r="A14" s="131" t="s">
        <v>287</v>
      </c>
      <c r="B14" s="20" t="s">
        <v>301</v>
      </c>
      <c r="C14" s="20" t="s">
        <v>316</v>
      </c>
      <c r="D14" s="20" t="s">
        <v>317</v>
      </c>
      <c r="E14" s="30" t="s">
        <v>336</v>
      </c>
      <c r="F14" s="20" t="s">
        <v>319</v>
      </c>
      <c r="G14" s="30" t="s">
        <v>320</v>
      </c>
      <c r="H14" s="20" t="s">
        <v>321</v>
      </c>
      <c r="I14" s="20" t="s">
        <v>308</v>
      </c>
      <c r="J14" s="30" t="s">
        <v>337</v>
      </c>
    </row>
    <row r="15" ht="42" customHeight="1" spans="1:10">
      <c r="A15" s="131" t="s">
        <v>266</v>
      </c>
      <c r="B15" s="20" t="s">
        <v>338</v>
      </c>
      <c r="C15" s="20" t="s">
        <v>302</v>
      </c>
      <c r="D15" s="20" t="s">
        <v>303</v>
      </c>
      <c r="E15" s="30" t="s">
        <v>339</v>
      </c>
      <c r="F15" s="20" t="s">
        <v>340</v>
      </c>
      <c r="G15" s="30" t="s">
        <v>341</v>
      </c>
      <c r="H15" s="20" t="s">
        <v>307</v>
      </c>
      <c r="I15" s="20" t="s">
        <v>308</v>
      </c>
      <c r="J15" s="30" t="s">
        <v>342</v>
      </c>
    </row>
    <row r="16" ht="42" customHeight="1" spans="1:10">
      <c r="A16" s="131" t="s">
        <v>266</v>
      </c>
      <c r="B16" s="20" t="s">
        <v>338</v>
      </c>
      <c r="C16" s="20" t="s">
        <v>302</v>
      </c>
      <c r="D16" s="20" t="s">
        <v>303</v>
      </c>
      <c r="E16" s="30" t="s">
        <v>343</v>
      </c>
      <c r="F16" s="20" t="s">
        <v>340</v>
      </c>
      <c r="G16" s="30" t="s">
        <v>344</v>
      </c>
      <c r="H16" s="20" t="s">
        <v>345</v>
      </c>
      <c r="I16" s="20" t="s">
        <v>308</v>
      </c>
      <c r="J16" s="30" t="s">
        <v>346</v>
      </c>
    </row>
    <row r="17" ht="42" customHeight="1" spans="1:10">
      <c r="A17" s="131" t="s">
        <v>266</v>
      </c>
      <c r="B17" s="20" t="s">
        <v>338</v>
      </c>
      <c r="C17" s="20" t="s">
        <v>302</v>
      </c>
      <c r="D17" s="20" t="s">
        <v>303</v>
      </c>
      <c r="E17" s="30" t="s">
        <v>347</v>
      </c>
      <c r="F17" s="20" t="s">
        <v>340</v>
      </c>
      <c r="G17" s="30" t="s">
        <v>348</v>
      </c>
      <c r="H17" s="20" t="s">
        <v>345</v>
      </c>
      <c r="I17" s="20" t="s">
        <v>308</v>
      </c>
      <c r="J17" s="30" t="s">
        <v>349</v>
      </c>
    </row>
    <row r="18" ht="42" customHeight="1" spans="1:10">
      <c r="A18" s="131" t="s">
        <v>266</v>
      </c>
      <c r="B18" s="20" t="s">
        <v>338</v>
      </c>
      <c r="C18" s="20" t="s">
        <v>302</v>
      </c>
      <c r="D18" s="20" t="s">
        <v>325</v>
      </c>
      <c r="E18" s="30" t="s">
        <v>350</v>
      </c>
      <c r="F18" s="20" t="s">
        <v>319</v>
      </c>
      <c r="G18" s="30" t="s">
        <v>320</v>
      </c>
      <c r="H18" s="20" t="s">
        <v>321</v>
      </c>
      <c r="I18" s="20" t="s">
        <v>308</v>
      </c>
      <c r="J18" s="30" t="s">
        <v>351</v>
      </c>
    </row>
    <row r="19" ht="42" customHeight="1" spans="1:10">
      <c r="A19" s="131" t="s">
        <v>266</v>
      </c>
      <c r="B19" s="20" t="s">
        <v>338</v>
      </c>
      <c r="C19" s="20" t="s">
        <v>302</v>
      </c>
      <c r="D19" s="20" t="s">
        <v>325</v>
      </c>
      <c r="E19" s="30" t="s">
        <v>352</v>
      </c>
      <c r="F19" s="20" t="s">
        <v>319</v>
      </c>
      <c r="G19" s="30" t="s">
        <v>353</v>
      </c>
      <c r="H19" s="20" t="s">
        <v>321</v>
      </c>
      <c r="I19" s="20" t="s">
        <v>308</v>
      </c>
      <c r="J19" s="30" t="s">
        <v>354</v>
      </c>
    </row>
    <row r="20" ht="42" customHeight="1" spans="1:10">
      <c r="A20" s="131" t="s">
        <v>266</v>
      </c>
      <c r="B20" s="20" t="s">
        <v>338</v>
      </c>
      <c r="C20" s="20" t="s">
        <v>302</v>
      </c>
      <c r="D20" s="20" t="s">
        <v>329</v>
      </c>
      <c r="E20" s="30" t="s">
        <v>355</v>
      </c>
      <c r="F20" s="20" t="s">
        <v>356</v>
      </c>
      <c r="G20" s="30" t="s">
        <v>357</v>
      </c>
      <c r="H20" s="20" t="s">
        <v>321</v>
      </c>
      <c r="I20" s="20" t="s">
        <v>308</v>
      </c>
      <c r="J20" s="30" t="s">
        <v>358</v>
      </c>
    </row>
    <row r="21" ht="42" customHeight="1" spans="1:10">
      <c r="A21" s="131" t="s">
        <v>266</v>
      </c>
      <c r="B21" s="20" t="s">
        <v>338</v>
      </c>
      <c r="C21" s="20" t="s">
        <v>310</v>
      </c>
      <c r="D21" s="20" t="s">
        <v>359</v>
      </c>
      <c r="E21" s="30" t="s">
        <v>360</v>
      </c>
      <c r="F21" s="20" t="s">
        <v>305</v>
      </c>
      <c r="G21" s="30" t="s">
        <v>361</v>
      </c>
      <c r="H21" s="20" t="s">
        <v>362</v>
      </c>
      <c r="I21" s="20" t="s">
        <v>308</v>
      </c>
      <c r="J21" s="30" t="s">
        <v>363</v>
      </c>
    </row>
    <row r="22" ht="42" customHeight="1" spans="1:10">
      <c r="A22" s="131" t="s">
        <v>266</v>
      </c>
      <c r="B22" s="20" t="s">
        <v>338</v>
      </c>
      <c r="C22" s="20" t="s">
        <v>310</v>
      </c>
      <c r="D22" s="20" t="s">
        <v>311</v>
      </c>
      <c r="E22" s="30" t="s">
        <v>364</v>
      </c>
      <c r="F22" s="20" t="s">
        <v>305</v>
      </c>
      <c r="G22" s="30" t="s">
        <v>365</v>
      </c>
      <c r="H22" s="20" t="s">
        <v>366</v>
      </c>
      <c r="I22" s="20" t="s">
        <v>308</v>
      </c>
      <c r="J22" s="30" t="s">
        <v>367</v>
      </c>
    </row>
    <row r="23" ht="42" customHeight="1" spans="1:10">
      <c r="A23" s="131" t="s">
        <v>266</v>
      </c>
      <c r="B23" s="20" t="s">
        <v>338</v>
      </c>
      <c r="C23" s="20" t="s">
        <v>310</v>
      </c>
      <c r="D23" s="20" t="s">
        <v>311</v>
      </c>
      <c r="E23" s="30" t="s">
        <v>368</v>
      </c>
      <c r="F23" s="20" t="s">
        <v>305</v>
      </c>
      <c r="G23" s="30" t="s">
        <v>369</v>
      </c>
      <c r="H23" s="20" t="s">
        <v>370</v>
      </c>
      <c r="I23" s="20" t="s">
        <v>314</v>
      </c>
      <c r="J23" s="30" t="s">
        <v>371</v>
      </c>
    </row>
    <row r="24" ht="42" customHeight="1" spans="1:10">
      <c r="A24" s="131" t="s">
        <v>266</v>
      </c>
      <c r="B24" s="20" t="s">
        <v>338</v>
      </c>
      <c r="C24" s="20" t="s">
        <v>316</v>
      </c>
      <c r="D24" s="20" t="s">
        <v>317</v>
      </c>
      <c r="E24" s="30" t="s">
        <v>372</v>
      </c>
      <c r="F24" s="20" t="s">
        <v>319</v>
      </c>
      <c r="G24" s="30" t="s">
        <v>320</v>
      </c>
      <c r="H24" s="20" t="s">
        <v>321</v>
      </c>
      <c r="I24" s="20" t="s">
        <v>308</v>
      </c>
      <c r="J24" s="30" t="s">
        <v>373</v>
      </c>
    </row>
    <row r="25" ht="42" customHeight="1" spans="1:10">
      <c r="A25" s="131" t="s">
        <v>261</v>
      </c>
      <c r="B25" s="20" t="s">
        <v>374</v>
      </c>
      <c r="C25" s="20" t="s">
        <v>302</v>
      </c>
      <c r="D25" s="20" t="s">
        <v>303</v>
      </c>
      <c r="E25" s="30" t="s">
        <v>375</v>
      </c>
      <c r="F25" s="20" t="s">
        <v>305</v>
      </c>
      <c r="G25" s="30" t="s">
        <v>376</v>
      </c>
      <c r="H25" s="20" t="s">
        <v>307</v>
      </c>
      <c r="I25" s="20" t="s">
        <v>308</v>
      </c>
      <c r="J25" s="30" t="s">
        <v>377</v>
      </c>
    </row>
    <row r="26" ht="42" customHeight="1" spans="1:10">
      <c r="A26" s="131" t="s">
        <v>261</v>
      </c>
      <c r="B26" s="20" t="s">
        <v>374</v>
      </c>
      <c r="C26" s="20" t="s">
        <v>310</v>
      </c>
      <c r="D26" s="20" t="s">
        <v>311</v>
      </c>
      <c r="E26" s="30" t="s">
        <v>378</v>
      </c>
      <c r="F26" s="20" t="s">
        <v>305</v>
      </c>
      <c r="G26" s="30" t="s">
        <v>379</v>
      </c>
      <c r="H26" s="20"/>
      <c r="I26" s="20" t="s">
        <v>314</v>
      </c>
      <c r="J26" s="30" t="s">
        <v>380</v>
      </c>
    </row>
    <row r="27" ht="42" customHeight="1" spans="1:10">
      <c r="A27" s="131" t="s">
        <v>261</v>
      </c>
      <c r="B27" s="20" t="s">
        <v>374</v>
      </c>
      <c r="C27" s="20" t="s">
        <v>316</v>
      </c>
      <c r="D27" s="20" t="s">
        <v>317</v>
      </c>
      <c r="E27" s="30" t="s">
        <v>318</v>
      </c>
      <c r="F27" s="20" t="s">
        <v>319</v>
      </c>
      <c r="G27" s="30" t="s">
        <v>320</v>
      </c>
      <c r="H27" s="20" t="s">
        <v>321</v>
      </c>
      <c r="I27" s="20" t="s">
        <v>308</v>
      </c>
      <c r="J27" s="30" t="s">
        <v>381</v>
      </c>
    </row>
    <row r="28" ht="42" customHeight="1" spans="1:10">
      <c r="A28" s="131" t="s">
        <v>258</v>
      </c>
      <c r="B28" s="20" t="s">
        <v>301</v>
      </c>
      <c r="C28" s="20" t="s">
        <v>302</v>
      </c>
      <c r="D28" s="20" t="s">
        <v>303</v>
      </c>
      <c r="E28" s="30" t="s">
        <v>304</v>
      </c>
      <c r="F28" s="20" t="s">
        <v>305</v>
      </c>
      <c r="G28" s="30" t="s">
        <v>306</v>
      </c>
      <c r="H28" s="20" t="s">
        <v>307</v>
      </c>
      <c r="I28" s="20" t="s">
        <v>308</v>
      </c>
      <c r="J28" s="30" t="s">
        <v>309</v>
      </c>
    </row>
    <row r="29" ht="42" customHeight="1" spans="1:10">
      <c r="A29" s="131" t="s">
        <v>258</v>
      </c>
      <c r="B29" s="20" t="s">
        <v>301</v>
      </c>
      <c r="C29" s="20" t="s">
        <v>310</v>
      </c>
      <c r="D29" s="20" t="s">
        <v>311</v>
      </c>
      <c r="E29" s="30" t="s">
        <v>312</v>
      </c>
      <c r="F29" s="20" t="s">
        <v>305</v>
      </c>
      <c r="G29" s="30" t="s">
        <v>313</v>
      </c>
      <c r="H29" s="20"/>
      <c r="I29" s="20" t="s">
        <v>314</v>
      </c>
      <c r="J29" s="30" t="s">
        <v>315</v>
      </c>
    </row>
    <row r="30" ht="42" customHeight="1" spans="1:10">
      <c r="A30" s="131" t="s">
        <v>258</v>
      </c>
      <c r="B30" s="20" t="s">
        <v>301</v>
      </c>
      <c r="C30" s="20" t="s">
        <v>316</v>
      </c>
      <c r="D30" s="20" t="s">
        <v>317</v>
      </c>
      <c r="E30" s="30" t="s">
        <v>318</v>
      </c>
      <c r="F30" s="20" t="s">
        <v>319</v>
      </c>
      <c r="G30" s="30" t="s">
        <v>320</v>
      </c>
      <c r="H30" s="20" t="s">
        <v>321</v>
      </c>
      <c r="I30" s="20" t="s">
        <v>308</v>
      </c>
      <c r="J30" s="30" t="s">
        <v>322</v>
      </c>
    </row>
    <row r="31" ht="42" customHeight="1" spans="1:10">
      <c r="A31" s="131" t="s">
        <v>290</v>
      </c>
      <c r="B31" s="20" t="s">
        <v>382</v>
      </c>
      <c r="C31" s="20" t="s">
        <v>302</v>
      </c>
      <c r="D31" s="20" t="s">
        <v>303</v>
      </c>
      <c r="E31" s="30" t="s">
        <v>383</v>
      </c>
      <c r="F31" s="20" t="s">
        <v>319</v>
      </c>
      <c r="G31" s="30" t="s">
        <v>93</v>
      </c>
      <c r="H31" s="20" t="s">
        <v>345</v>
      </c>
      <c r="I31" s="20" t="s">
        <v>308</v>
      </c>
      <c r="J31" s="30" t="s">
        <v>384</v>
      </c>
    </row>
    <row r="32" ht="42" customHeight="1" spans="1:10">
      <c r="A32" s="131" t="s">
        <v>290</v>
      </c>
      <c r="B32" s="20" t="s">
        <v>382</v>
      </c>
      <c r="C32" s="20" t="s">
        <v>302</v>
      </c>
      <c r="D32" s="20" t="s">
        <v>325</v>
      </c>
      <c r="E32" s="30" t="s">
        <v>385</v>
      </c>
      <c r="F32" s="20" t="s">
        <v>319</v>
      </c>
      <c r="G32" s="30" t="s">
        <v>386</v>
      </c>
      <c r="H32" s="20" t="s">
        <v>321</v>
      </c>
      <c r="I32" s="20" t="s">
        <v>308</v>
      </c>
      <c r="J32" s="30" t="s">
        <v>387</v>
      </c>
    </row>
    <row r="33" ht="42" customHeight="1" spans="1:10">
      <c r="A33" s="131" t="s">
        <v>290</v>
      </c>
      <c r="B33" s="20" t="s">
        <v>382</v>
      </c>
      <c r="C33" s="20" t="s">
        <v>302</v>
      </c>
      <c r="D33" s="20" t="s">
        <v>329</v>
      </c>
      <c r="E33" s="30" t="s">
        <v>388</v>
      </c>
      <c r="F33" s="20" t="s">
        <v>356</v>
      </c>
      <c r="G33" s="30" t="s">
        <v>389</v>
      </c>
      <c r="H33" s="20" t="s">
        <v>332</v>
      </c>
      <c r="I33" s="20" t="s">
        <v>314</v>
      </c>
      <c r="J33" s="30" t="s">
        <v>355</v>
      </c>
    </row>
    <row r="34" ht="42" customHeight="1" spans="1:10">
      <c r="A34" s="131" t="s">
        <v>290</v>
      </c>
      <c r="B34" s="20" t="s">
        <v>382</v>
      </c>
      <c r="C34" s="20" t="s">
        <v>310</v>
      </c>
      <c r="D34" s="20" t="s">
        <v>311</v>
      </c>
      <c r="E34" s="30" t="s">
        <v>390</v>
      </c>
      <c r="F34" s="20" t="s">
        <v>319</v>
      </c>
      <c r="G34" s="30" t="s">
        <v>320</v>
      </c>
      <c r="H34" s="20" t="s">
        <v>321</v>
      </c>
      <c r="I34" s="20" t="s">
        <v>308</v>
      </c>
      <c r="J34" s="30" t="s">
        <v>391</v>
      </c>
    </row>
    <row r="35" ht="42" customHeight="1" spans="1:10">
      <c r="A35" s="131" t="s">
        <v>290</v>
      </c>
      <c r="B35" s="20" t="s">
        <v>382</v>
      </c>
      <c r="C35" s="20" t="s">
        <v>310</v>
      </c>
      <c r="D35" s="20" t="s">
        <v>311</v>
      </c>
      <c r="E35" s="30" t="s">
        <v>392</v>
      </c>
      <c r="F35" s="20" t="s">
        <v>305</v>
      </c>
      <c r="G35" s="30" t="s">
        <v>313</v>
      </c>
      <c r="H35" s="20" t="s">
        <v>370</v>
      </c>
      <c r="I35" s="20" t="s">
        <v>314</v>
      </c>
      <c r="J35" s="30" t="s">
        <v>393</v>
      </c>
    </row>
    <row r="36" ht="42" customHeight="1" spans="1:10">
      <c r="A36" s="131" t="s">
        <v>290</v>
      </c>
      <c r="B36" s="20" t="s">
        <v>382</v>
      </c>
      <c r="C36" s="20" t="s">
        <v>316</v>
      </c>
      <c r="D36" s="20" t="s">
        <v>317</v>
      </c>
      <c r="E36" s="30" t="s">
        <v>394</v>
      </c>
      <c r="F36" s="20" t="s">
        <v>319</v>
      </c>
      <c r="G36" s="30" t="s">
        <v>320</v>
      </c>
      <c r="H36" s="20" t="s">
        <v>321</v>
      </c>
      <c r="I36" s="20" t="s">
        <v>308</v>
      </c>
      <c r="J36" s="30" t="s">
        <v>395</v>
      </c>
    </row>
    <row r="37" ht="42" customHeight="1" spans="1:10">
      <c r="A37" s="131" t="s">
        <v>290</v>
      </c>
      <c r="B37" s="20" t="s">
        <v>382</v>
      </c>
      <c r="C37" s="20" t="s">
        <v>316</v>
      </c>
      <c r="D37" s="20" t="s">
        <v>317</v>
      </c>
      <c r="E37" s="30" t="s">
        <v>396</v>
      </c>
      <c r="F37" s="20" t="s">
        <v>319</v>
      </c>
      <c r="G37" s="30" t="s">
        <v>397</v>
      </c>
      <c r="H37" s="20" t="s">
        <v>321</v>
      </c>
      <c r="I37" s="20" t="s">
        <v>308</v>
      </c>
      <c r="J37" s="30" t="s">
        <v>396</v>
      </c>
    </row>
    <row r="38" ht="42" customHeight="1" spans="1:10">
      <c r="A38" s="131" t="s">
        <v>254</v>
      </c>
      <c r="B38" s="20" t="s">
        <v>301</v>
      </c>
      <c r="C38" s="20" t="s">
        <v>302</v>
      </c>
      <c r="D38" s="20" t="s">
        <v>303</v>
      </c>
      <c r="E38" s="30" t="s">
        <v>304</v>
      </c>
      <c r="F38" s="20" t="s">
        <v>305</v>
      </c>
      <c r="G38" s="30" t="s">
        <v>366</v>
      </c>
      <c r="H38" s="20" t="s">
        <v>307</v>
      </c>
      <c r="I38" s="20" t="s">
        <v>308</v>
      </c>
      <c r="J38" s="30" t="s">
        <v>309</v>
      </c>
    </row>
    <row r="39" ht="42" customHeight="1" spans="1:10">
      <c r="A39" s="131" t="s">
        <v>254</v>
      </c>
      <c r="B39" s="20" t="s">
        <v>301</v>
      </c>
      <c r="C39" s="20" t="s">
        <v>310</v>
      </c>
      <c r="D39" s="20" t="s">
        <v>311</v>
      </c>
      <c r="E39" s="30" t="s">
        <v>312</v>
      </c>
      <c r="F39" s="20" t="s">
        <v>305</v>
      </c>
      <c r="G39" s="30" t="s">
        <v>313</v>
      </c>
      <c r="H39" s="20"/>
      <c r="I39" s="20" t="s">
        <v>314</v>
      </c>
      <c r="J39" s="30" t="s">
        <v>315</v>
      </c>
    </row>
    <row r="40" ht="42" customHeight="1" spans="1:10">
      <c r="A40" s="131" t="s">
        <v>254</v>
      </c>
      <c r="B40" s="20" t="s">
        <v>301</v>
      </c>
      <c r="C40" s="20" t="s">
        <v>316</v>
      </c>
      <c r="D40" s="20" t="s">
        <v>317</v>
      </c>
      <c r="E40" s="30" t="s">
        <v>318</v>
      </c>
      <c r="F40" s="20" t="s">
        <v>319</v>
      </c>
      <c r="G40" s="30" t="s">
        <v>320</v>
      </c>
      <c r="H40" s="20" t="s">
        <v>321</v>
      </c>
      <c r="I40" s="20" t="s">
        <v>308</v>
      </c>
      <c r="J40" s="30" t="s">
        <v>322</v>
      </c>
    </row>
  </sheetData>
  <mergeCells count="16">
    <mergeCell ref="A2:J2"/>
    <mergeCell ref="A3:H3"/>
    <mergeCell ref="A7:A9"/>
    <mergeCell ref="A10:A14"/>
    <mergeCell ref="A15:A24"/>
    <mergeCell ref="A25:A27"/>
    <mergeCell ref="A28:A30"/>
    <mergeCell ref="A31:A37"/>
    <mergeCell ref="A38:A40"/>
    <mergeCell ref="B7:B9"/>
    <mergeCell ref="B10:B14"/>
    <mergeCell ref="B15:B24"/>
    <mergeCell ref="B25:B27"/>
    <mergeCell ref="B28:B30"/>
    <mergeCell ref="B31:B37"/>
    <mergeCell ref="B38:B4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深海之寻</cp:lastModifiedBy>
  <dcterms:created xsi:type="dcterms:W3CDTF">2026-03-11T09:48:00Z</dcterms:created>
  <dcterms:modified xsi:type="dcterms:W3CDTF">2026-03-24T03:04:51Z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D5D33F87AB794D76977FCD5417A19532_13</vt:lpwstr>
  </property>
  <property fmtid="{D5CDD505-2E9C-101B-9397-08002B2CF9AE}" pid="3" name="KSOProductBuildVer">
    <vt:lpwstr>2052-12.1.0.25225</vt:lpwstr>
  </property>
  <property fmtid="{D5CDD505-2E9C-101B-9397-08002B2CF9AE}" pid="4" name="CalculationRule">
    <vt:i4>0</vt:i4>
  </property>
</Properties>
</file>