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3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<sst xmlns="http://schemas.openxmlformats.org/spreadsheetml/2006/main" count="1046" uniqueCount="420">
  <si>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</si>
  <si>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</si>
  <si>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</si>
  <si>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</si>
  <si>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</si>
  <si>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</si>
  <si>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</si>
  <si>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</si>
  <si>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</si>
  <si>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</si>
  <si>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</si>
  <si>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</si>
  <si>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</si>
  <si>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</si>
  <si>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</si>
  <si>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</si>
  <si>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</si>
  <si>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</si>
  <si>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</si>
  <si>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</si>
  <si>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</si>
  <si>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</si>
  <si>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</si>
  <si>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</si>
  <si>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</si>
  <si>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</si>
  <si>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</si>
  <si>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</si>
  <si>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</si>
  <si>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</si>
  <si>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</si>
  <si>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</si>
  <si>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</si>
  <si>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</si>
  <si>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</si>
  <si>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</si>
  <si>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</si>
  <si>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</si>
  <si>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</si>
  <si>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</si>
  <si>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</si>
  <si>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</si>
  <si>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</si>
  <si>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</si>
  <si>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</si>
  <si>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</si>
  <si>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</si>
  <si>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</si>
  <si>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</si>
  <si>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</si>
  <si>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</si>
  <si>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</si>
  <si>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</si>
  <si>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</si>
  <si>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</si>
  <si>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</si>
  <si>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</si>
  <si>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</si>
  <si>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</si>
  <si>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</si>
  <si>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</si>
  <si>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</si>
  <si>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</si>
  <si>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</si>
  <si>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</si>
  <si>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</si>
  <si>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</si>
  <si>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</si>
  <si>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</si>
  <si>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105037</t>
  </si>
  <si>
    <t>昆明市第十二幼儿园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</si>
  <si>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</si>
  <si>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</si>
  <si>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</si>
  <si>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</si>
  <si>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</si>
  <si>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</si>
  <si>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</si>
  <si>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</si>
  <si>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</si>
  <si>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</si>
  <si>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</si>
  <si>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</si>
  <si>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</si>
  <si>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</si>
  <si>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</si>
  <si>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</si>
  <si>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</si>
  <si>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</si>
  <si>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</si>
  <si>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</si>
  <si>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</si>
  <si>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</si>
  <si>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</si>
  <si>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</si>
  <si>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</si>
  <si>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</si>
  <si>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</si>
  <si>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</si>
  <si>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</si>
  <si>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</si>
  <si>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</si>
  <si>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</si>
  <si>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</si>
  <si>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</si>
  <si>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</si>
  <si>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</si>
  <si>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</si>
  <si>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</si>
  <si>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</si>
  <si>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</si>
  <si>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</si>
  <si>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</si>
  <si>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</si>
  <si>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</si>
  <si>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</si>
  <si>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</si>
  <si>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</si>
  <si>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</si>
  <si>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</si>
  <si>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</si>
  <si>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</si>
  <si>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</si>
  <si>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</si>
  <si>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</si>
  <si>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</si>
  <si>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</si>
  <si>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</si>
  <si>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</si>
  <si>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</si>
  <si>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</si>
  <si>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</si>
  <si>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</si>
  <si>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</si>
  <si>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</si>
  <si>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</si>
  <si>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</si>
  <si>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</si>
  <si>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</si>
  <si>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</si>
  <si>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</si>
  <si>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</si>
  <si>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</si>
  <si>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</si>
  <si>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</si>
  <si>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</si>
  <si>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</si>
  <si>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</si>
  <si>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</si>
  <si>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</si>
  <si>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</si>
  <si>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</si>
  <si>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</si>
  <si>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</si>
  <si>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</si>
  <si>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</si>
  <si>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</si>
  <si>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</si>
  <si>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</si>
  <si>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</si>
  <si>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</si>
  <si>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</si>
  <si>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</si>
  <si>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</si>
  <si>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</si>
  <si>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</si>
  <si>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</si>
  <si>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</si>
  <si>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</si>
  <si>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</si>
  <si>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</si>
  <si>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</si>
  <si>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</si>
  <si>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</si>
  <si>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</si>
  <si>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</si>
  <si>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</si>
  <si>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注：昆明市第十二幼儿园2026年无一般公共预算“三公”经费支出预算，故此表为空。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</si>
  <si>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</si>
  <si>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</si>
  <si>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</si>
  <si>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</si>
  <si>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</si>
  <si>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</si>
  <si>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</si>
  <si>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</si>
  <si>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</si>
  <si>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</si>
  <si>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</si>
  <si>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</si>
  <si>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</si>
  <si>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</si>
  <si>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</si>
  <si>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</si>
  <si>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</si>
  <si>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</si>
  <si>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530103210000000003349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</si>
  <si>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</si>
  <si>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</si>
  <si>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</si>
  <si>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</si>
  <si>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</si>
  <si>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</si>
  <si>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</si>
  <si>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</si>
  <si>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</si>
  <si>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530103210000000003350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</si>
  <si>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</si>
  <si>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</si>
  <si>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</si>
  <si>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</si>
  <si>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</si>
  <si>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</si>
  <si>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</si>
  <si>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</si>
  <si>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</si>
  <si>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</si>
  <si>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</si>
  <si>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530103210000000003351</t>
  </si>
  <si>
    <t>30113</t>
  </si>
  <si>
    <t>530103210000000003356</t>
  </si>
  <si>
    <t>工会经费</t>
  </si>
  <si>
    <t>30228</t>
  </si>
  <si>
    <t>530103210000000003357</t>
  </si>
  <si>
    <t>一般公用经费</t>
  </si>
  <si>
    <t>30201</t>
  </si>
  <si>
    <t>办公费</t>
  </si>
  <si>
    <t>30299</t>
  </si>
  <si>
    <t>其他商品和服务支出</t>
  </si>
  <si>
    <t>530103231100001279178</t>
  </si>
  <si>
    <t>离退休人员支出</t>
  </si>
  <si>
    <t>30301</t>
  </si>
  <si>
    <t>离休费</t>
  </si>
  <si>
    <t>30305</t>
  </si>
  <si>
    <t>生活补助</t>
  </si>
  <si>
    <t>530103231100001379531</t>
  </si>
  <si>
    <t>残疾人保障金</t>
  </si>
  <si>
    <t>530103231100001380938</t>
  </si>
  <si>
    <t>事业人员绩效奖励</t>
  </si>
  <si>
    <t>530103231100001380949</t>
  </si>
  <si>
    <t>离退休工会活动经费</t>
  </si>
  <si>
    <t>530103241100002304476</t>
  </si>
  <si>
    <t>其他人员支出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</si>
  <si>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</si>
  <si>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</si>
  <si>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</si>
  <si>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</si>
  <si>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</si>
  <si>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</si>
  <si>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</si>
  <si>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事业发展类</t>
  </si>
  <si>
    <t>530103251100004647849</t>
  </si>
  <si>
    <t>学前教育免保育教育费市级补助资金</t>
  </si>
  <si>
    <t>530103251100004675975</t>
  </si>
  <si>
    <t>2024年昆明市骨干教师工作经费</t>
  </si>
  <si>
    <t>530103251100004737252</t>
  </si>
  <si>
    <t>学前教育免保育教育费省级补助资金</t>
  </si>
  <si>
    <t>530103251100004737253</t>
  </si>
  <si>
    <t>学前教育免保育教育费市级提标补助资金</t>
  </si>
  <si>
    <t>530103261100005158445</t>
  </si>
  <si>
    <t>非同级财政拨款（自有食堂）专项资金</t>
  </si>
  <si>
    <t>530103261100005158462</t>
  </si>
  <si>
    <t>幼儿园运转补助经费</t>
  </si>
  <si>
    <t>530103261100005158465</t>
  </si>
  <si>
    <t>编制外用工人员提标经费</t>
  </si>
  <si>
    <t>530103261100005158505</t>
  </si>
  <si>
    <t>安保人员经费</t>
  </si>
  <si>
    <t>30209</t>
  </si>
  <si>
    <t>物业管理费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</si>
  <si>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</si>
  <si>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</si>
  <si>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</si>
  <si>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</si>
  <si>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</si>
  <si>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</si>
  <si>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</si>
  <si>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</si>
  <si>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</si>
  <si>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</si>
  <si>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</si>
  <si>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进一步提升校园食品安全和膳食经费管理规范化、精细化、科学化水平，确保校园食品安全。</t>
  </si>
  <si>
    <t>产出指标</t>
  </si>
  <si>
    <t>数量指标</t>
  </si>
  <si>
    <t>受益就餐儿童总数</t>
  </si>
  <si>
    <t>&gt;=</t>
  </si>
  <si>
    <t>500</t>
  </si>
  <si>
    <t>人</t>
  </si>
  <si>
    <t>定量指标</t>
  </si>
  <si>
    <t>反映受益就餐儿童人数情况</t>
  </si>
  <si>
    <t>根据《关于进一步规范中小学幼儿园食堂管理的意见》《中小学校园食品安全和膳食经费管理工作指引》等文件要求，进一步提升校园食品安全和膳食经费管理规范化、精细化、科学化水平，确保校园食品安全。2026 年预算重点实现 “保安全、补短板、强规范” 目标。精准测算各校（园）就餐规模与低龄儿童饮食需求，确保专项资金足额覆盖所有小学幼儿园自有食堂，优先保障符合儿童食品安全标准的食材采购经费，食材采购合规率、索证索票齐全率、检验检疫达标率均达 100%。单列设施改造专项经费，支持 40% 以上老旧食堂完成儿童适配性基础设备更新（如幼儿专用清洗消毒设备、分餐工具、小型冷链存储设备），保障食堂功能区安全达标率≥95%。安排儿童营养与食品安全专项培训经费，实现从业人员健康证持证率 100%、儿童膳食搭配与安全防控培训覆盖率 100%。建立资金使用公示与全流程台账制度，确保经费拨付及时率 100%、使用合规率 100%，师生及家长对食堂餐饮安全、营养适配性满意度不低于 88 分，为后续三年食堂服务精细化提质奠定坚实基础。</t>
  </si>
  <si>
    <t>质量指标</t>
  </si>
  <si>
    <t>经费使用合规率</t>
  </si>
  <si>
    <t>=</t>
  </si>
  <si>
    <t>100</t>
  </si>
  <si>
    <t>%</t>
  </si>
  <si>
    <t>反映经费使用合规情况</t>
  </si>
  <si>
    <t>时效指标</t>
  </si>
  <si>
    <t>专项资金拨付及时率</t>
  </si>
  <si>
    <t>95</t>
  </si>
  <si>
    <t>反映空专项资金拨时效情况</t>
  </si>
  <si>
    <t>效益指标</t>
  </si>
  <si>
    <t>社会效益</t>
  </si>
  <si>
    <t>幼儿园食堂安全等级达标率</t>
  </si>
  <si>
    <t>反映幼儿园食堂安全等级达标情况。</t>
  </si>
  <si>
    <t>满意度指标</t>
  </si>
  <si>
    <t>服务对象满意度</t>
  </si>
  <si>
    <t>师生及家长满意度</t>
  </si>
  <si>
    <t>反映师生及家长满意度情况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</si>
  <si>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</si>
  <si>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</si>
  <si>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反映提标经费使用合规情况</t>
  </si>
  <si>
    <t>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</si>
  <si>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社会保险按期缴纳率</t>
  </si>
  <si>
    <t>反映会保险按期缴纳情况</t>
  </si>
  <si>
    <t>编制外用工队伍流失率</t>
  </si>
  <si>
    <t>&lt;</t>
  </si>
  <si>
    <t>反映编制外用工队伍人员流失情况</t>
  </si>
  <si>
    <t>可持续影响</t>
  </si>
  <si>
    <t>用工人员技能培训持续开展月数</t>
  </si>
  <si>
    <t>月</t>
  </si>
  <si>
    <t>定性指标</t>
  </si>
  <si>
    <t>反映用工人员技能培训持续开展情况</t>
  </si>
  <si>
    <t>教师满意度</t>
  </si>
  <si>
    <t>反映享受提标经费的编制外用工人员满意程度。</t>
  </si>
  <si>
    <t>成本指标</t>
  </si>
  <si>
    <t>经济成本指标</t>
  </si>
  <si>
    <t>提标经费结余率</t>
  </si>
  <si>
    <t>&lt;=</t>
  </si>
  <si>
    <t>反映体表经费结余情况</t>
  </si>
  <si>
    <t>校园人防队伍的充实对提升校园安全防范工作水平，规范校园内部安全防范管理起到了重要的作用。</t>
  </si>
  <si>
    <t>学校（园）安保人员人数</t>
  </si>
  <si>
    <t>反映学校（园）安保人员配置情况</t>
  </si>
  <si>
    <t>安保人员经费使用质量达标率</t>
  </si>
  <si>
    <t>98</t>
  </si>
  <si>
    <t>反映安保人员经费使用质量达标率</t>
  </si>
  <si>
    <t>新学期开学前保安人员到岗完成时限</t>
  </si>
  <si>
    <t>周</t>
  </si>
  <si>
    <t>反映新学期开学前保安人员到岗完成时限</t>
  </si>
  <si>
    <t>校园安全事件发生率</t>
  </si>
  <si>
    <t>反映校园安全事件发生情况</t>
  </si>
  <si>
    <t>校园突发应急事件快速处置率</t>
  </si>
  <si>
    <t>反映校园突发应急事件快速处置情况</t>
  </si>
  <si>
    <t xml:space="preserve">满足幼儿园日常运转开销
</t>
  </si>
  <si>
    <t>开展教研活动</t>
  </si>
  <si>
    <t>次/年</t>
  </si>
  <si>
    <t>反映全年开展教研活动次数情况</t>
  </si>
  <si>
    <t xml:space="preserve">2026年组织全体专任教师28人完成师德与专业能力培训，覆盖率100%，人均培训不少于60学时；开展园本教研活动不少于12次，聚焦“自主游戏组织”与“观察评价能力”提升；更新班级玩教具30%以上，满足《3–6岁儿童学习与发展指南》实践需求；家长满意度达95%以上（有效问卷≥400份）；建立教师专业成长档案，100%完成年度继续教育任务。
</t>
  </si>
  <si>
    <t>参与专业能力提升培训教师比例</t>
  </si>
  <si>
    <t>90</t>
  </si>
  <si>
    <t>反映参与专业能力提升培训教师人数占教师总人数情况。</t>
  </si>
  <si>
    <t>教师持证上岗率</t>
  </si>
  <si>
    <t>反映教师持证上岗情况</t>
  </si>
  <si>
    <t>项目完成时间</t>
  </si>
  <si>
    <t>240</t>
  </si>
  <si>
    <t>日</t>
  </si>
  <si>
    <t>反映项目完成时效情况。</t>
  </si>
  <si>
    <t>家长投诉率同比下降</t>
  </si>
  <si>
    <t>反映家长投诉率同比下降情况。</t>
  </si>
  <si>
    <t>教师年度继续教育完成率</t>
  </si>
  <si>
    <t>反映教师年度继续教育完成情况。</t>
  </si>
  <si>
    <t>家长满意度</t>
  </si>
  <si>
    <t>反映家长满意度情况</t>
  </si>
  <si>
    <t>预算06表</t>
  </si>
  <si>
    <t>政府性基金预算支出预算表</t>
  </si>
  <si>
    <t>单位名称：昆明市发展和改革委员会</t>
  </si>
  <si>
    <t>政府性基金预算支出</t>
  </si>
  <si>
    <t>注：昆明市第十二幼儿园2026年无政府性基金预算支出，故此表为空。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</si>
  <si>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</si>
  <si>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</si>
  <si>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</si>
  <si>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</si>
  <si>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</si>
  <si>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</si>
  <si>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</si>
  <si>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</si>
  <si>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</si>
  <si>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</si>
  <si>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</si>
  <si>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办公桌</t>
  </si>
  <si>
    <t>张</t>
  </si>
  <si>
    <t>两人卡位桌</t>
  </si>
  <si>
    <t>黑色网布会议椅</t>
  </si>
  <si>
    <t>会议椅</t>
  </si>
  <si>
    <t>麻线营园区保洁、绿化服务</t>
  </si>
  <si>
    <t>物业管理服务</t>
  </si>
  <si>
    <t>年</t>
  </si>
  <si>
    <t>青龙山园区保洁服务</t>
  </si>
  <si>
    <t>项</t>
  </si>
  <si>
    <t>青龙山园区绿化服务</t>
  </si>
  <si>
    <t>黑色网布桌前椅</t>
  </si>
  <si>
    <t>桌前椅</t>
  </si>
  <si>
    <t>把</t>
  </si>
  <si>
    <t>预算08表</t>
  </si>
  <si>
    <t>政府购买服务项目</t>
  </si>
  <si>
    <t>政府购买服务目录</t>
  </si>
  <si>
    <t>注：昆明市第十二幼儿园2026年无政府购买服务预算支出，故此表为空。</t>
  </si>
  <si>
    <t>预算09-1表</t>
  </si>
  <si>
    <t>单位名称（项目）</t>
  </si>
  <si>
    <t>地区</t>
  </si>
  <si>
    <t>磨憨经济合作区</t>
  </si>
  <si>
    <t>注：昆明市第十二幼儿园2026年无对下转移支付预算，故此表为空。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</si>
  <si>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</si>
  <si>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</si>
  <si>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</si>
  <si>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</si>
  <si>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</si>
  <si>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</si>
  <si>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</si>
  <si>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</si>
  <si>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</si>
  <si>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</si>
  <si>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注：昆明市第十二幼儿园2026年无新增资产配置预算，故此表为空。</t>
  </si>
  <si>
    <t>预算11表</t>
  </si>
  <si>
    <t>上级补助</t>
  </si>
  <si>
    <t>注：昆明市第十二幼儿园2026年无上级补助项目支出预算，故此表为空。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</si>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</sst>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20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0" fillId="0" borderId="0" xfId="0" applyFont="1" applyBorder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176" fontId="5" fillId="0" borderId="8" xfId="0" applyNumberFormat="1" applyFont="1" applyBorder="1" applyAlignment="1">
      <alignment horizontal="right" vertical="center"/>
    </xf>
    <xf numFmtId="49" fontId="6" fillId="0" borderId="0" xfId="57" applyNumberFormat="1" applyFont="1" applyFill="1" applyBorder="1" applyAlignment="1" applyProtection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/>
    </xf>
    <xf numFmtId="0" fontId="0" fillId="0" borderId="19" xfId="0" applyFont="1" applyBorder="1"/>
    <xf numFmtId="0" fontId="0" fillId="0" borderId="8" xfId="0" applyFont="1" applyBorder="1"/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6" fillId="0" borderId="0" xfId="57" applyFont="1" applyFill="1" applyBorder="1" applyAlignment="1" applyProtection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10" fontId="0" fillId="0" borderId="0" xfId="0" applyNumberFormat="1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80" zoomScaleNormal="80" topLeftCell="A14" workbookViewId="0">
      <selection activeCell="B34" sqref="B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"单位名称："&amp;"昆明市第十二幼儿园"</f>
        <v>单位名称：昆明市第十二幼儿园</v>
      </c>
      <c r="B3" s="170"/>
      <c r="D3" s="143" t="s">
        <v>1</v>
      </c>
    </row>
    <row r="4" ht="23.25" customHeight="1" spans="1:4">
      <c r="A4" s="171" t="s">
        <v>2</v>
      </c>
      <c r="B4" s="172"/>
      <c r="C4" s="171" t="s">
        <v>3</v>
      </c>
      <c r="D4" s="172"/>
    </row>
    <row r="5" ht="24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7.25" customHeight="1" spans="1:4">
      <c r="A6" s="173" t="s">
        <v>7</v>
      </c>
      <c r="B6" s="83">
        <v>11382848</v>
      </c>
      <c r="C6" s="173" t="s">
        <v>8</v>
      </c>
      <c r="D6" s="83"/>
    </row>
    <row r="7" ht="17.25" customHeight="1" spans="1:4">
      <c r="A7" s="173" t="s">
        <v>9</v>
      </c>
      <c r="B7" s="83"/>
      <c r="C7" s="173" t="s">
        <v>10</v>
      </c>
      <c r="D7" s="83"/>
    </row>
    <row r="8" ht="17.25" customHeight="1" spans="1:4">
      <c r="A8" s="173" t="s">
        <v>11</v>
      </c>
      <c r="B8" s="83"/>
      <c r="C8" s="207" t="s">
        <v>12</v>
      </c>
      <c r="D8" s="83"/>
    </row>
    <row r="9" ht="17.25" customHeight="1" spans="1:4">
      <c r="A9" s="173" t="s">
        <v>13</v>
      </c>
      <c r="B9" s="83"/>
      <c r="C9" s="207" t="s">
        <v>14</v>
      </c>
      <c r="D9" s="83"/>
    </row>
    <row r="10" ht="17.25" customHeight="1" spans="1:4">
      <c r="A10" s="173" t="s">
        <v>15</v>
      </c>
      <c r="B10" s="83">
        <v>635523</v>
      </c>
      <c r="C10" s="207" t="s">
        <v>16</v>
      </c>
      <c r="D10" s="83">
        <v>9611871.85</v>
      </c>
    </row>
    <row r="11" ht="17.25" customHeight="1" spans="1:4">
      <c r="A11" s="173" t="s">
        <v>17</v>
      </c>
      <c r="B11" s="83"/>
      <c r="C11" s="207" t="s">
        <v>18</v>
      </c>
      <c r="D11" s="83"/>
    </row>
    <row r="12" ht="17.25" customHeight="1" spans="1:4">
      <c r="A12" s="173" t="s">
        <v>19</v>
      </c>
      <c r="B12" s="83"/>
      <c r="C12" s="33" t="s">
        <v>20</v>
      </c>
      <c r="D12" s="83"/>
    </row>
    <row r="13" ht="17.25" customHeight="1" spans="1:4">
      <c r="A13" s="173" t="s">
        <v>21</v>
      </c>
      <c r="B13" s="83"/>
      <c r="C13" s="33" t="s">
        <v>22</v>
      </c>
      <c r="D13" s="83">
        <v>1426675</v>
      </c>
    </row>
    <row r="14" ht="17.25" customHeight="1" spans="1:4">
      <c r="A14" s="173" t="s">
        <v>23</v>
      </c>
      <c r="B14" s="83"/>
      <c r="C14" s="33" t="s">
        <v>24</v>
      </c>
      <c r="D14" s="83">
        <v>567170</v>
      </c>
    </row>
    <row r="15" ht="17.25" customHeight="1" spans="1:4">
      <c r="A15" s="173" t="s">
        <v>25</v>
      </c>
      <c r="B15" s="83">
        <v>635523</v>
      </c>
      <c r="C15" s="33" t="s">
        <v>26</v>
      </c>
      <c r="D15" s="83"/>
    </row>
    <row r="16" ht="17.25" customHeight="1" spans="1:4">
      <c r="A16" s="156"/>
      <c r="B16" s="83"/>
      <c r="C16" s="33" t="s">
        <v>27</v>
      </c>
      <c r="D16" s="83"/>
    </row>
    <row r="17" ht="17.25" customHeight="1" spans="1:4">
      <c r="A17" s="174"/>
      <c r="B17" s="83"/>
      <c r="C17" s="33" t="s">
        <v>28</v>
      </c>
      <c r="D17" s="83"/>
    </row>
    <row r="18" ht="17.25" customHeight="1" spans="1:4">
      <c r="A18" s="174"/>
      <c r="B18" s="83"/>
      <c r="C18" s="33" t="s">
        <v>29</v>
      </c>
      <c r="D18" s="83"/>
    </row>
    <row r="19" ht="17.25" customHeight="1" spans="1:4">
      <c r="A19" s="174"/>
      <c r="B19" s="83"/>
      <c r="C19" s="33" t="s">
        <v>30</v>
      </c>
      <c r="D19" s="83"/>
    </row>
    <row r="20" ht="17.25" customHeight="1" spans="1:4">
      <c r="A20" s="174"/>
      <c r="B20" s="83"/>
      <c r="C20" s="33" t="s">
        <v>31</v>
      </c>
      <c r="D20" s="83"/>
    </row>
    <row r="21" ht="17.25" customHeight="1" spans="1:4">
      <c r="A21" s="174"/>
      <c r="B21" s="83"/>
      <c r="C21" s="33" t="s">
        <v>32</v>
      </c>
      <c r="D21" s="83"/>
    </row>
    <row r="22" ht="17.25" customHeight="1" spans="1:4">
      <c r="A22" s="174"/>
      <c r="B22" s="83"/>
      <c r="C22" s="33" t="s">
        <v>33</v>
      </c>
      <c r="D22" s="83"/>
    </row>
    <row r="23" ht="17.25" customHeight="1" spans="1:4">
      <c r="A23" s="174"/>
      <c r="B23" s="83"/>
      <c r="C23" s="33" t="s">
        <v>34</v>
      </c>
      <c r="D23" s="83"/>
    </row>
    <row r="24" ht="17.25" customHeight="1" spans="1:4">
      <c r="A24" s="174"/>
      <c r="B24" s="83"/>
      <c r="C24" s="33" t="s">
        <v>35</v>
      </c>
      <c r="D24" s="83">
        <v>482796</v>
      </c>
    </row>
    <row r="25" ht="17.25" customHeight="1" spans="1:4">
      <c r="A25" s="174"/>
      <c r="B25" s="83"/>
      <c r="C25" s="33" t="s">
        <v>36</v>
      </c>
      <c r="D25" s="83"/>
    </row>
    <row r="26" ht="17.25" customHeight="1" spans="1:4">
      <c r="A26" s="174"/>
      <c r="B26" s="83"/>
      <c r="C26" s="156" t="s">
        <v>37</v>
      </c>
      <c r="D26" s="83"/>
    </row>
    <row r="27" ht="17.25" customHeight="1" spans="1:4">
      <c r="A27" s="174"/>
      <c r="B27" s="83"/>
      <c r="C27" s="33" t="s">
        <v>38</v>
      </c>
      <c r="D27" s="83"/>
    </row>
    <row r="28" ht="16.5" customHeight="1" spans="1:4">
      <c r="A28" s="174"/>
      <c r="B28" s="83"/>
      <c r="C28" s="33" t="s">
        <v>39</v>
      </c>
      <c r="D28" s="83"/>
    </row>
    <row r="29" ht="16.5" customHeight="1" spans="1:4">
      <c r="A29" s="174"/>
      <c r="B29" s="83"/>
      <c r="C29" s="156" t="s">
        <v>40</v>
      </c>
      <c r="D29" s="83"/>
    </row>
    <row r="30" ht="17.25" customHeight="1" spans="1:4">
      <c r="A30" s="174"/>
      <c r="B30" s="83"/>
      <c r="C30" s="156" t="s">
        <v>41</v>
      </c>
      <c r="D30" s="83"/>
    </row>
    <row r="31" ht="17.25" customHeight="1" spans="1:4">
      <c r="A31" s="174"/>
      <c r="B31" s="83"/>
      <c r="C31" s="33" t="s">
        <v>42</v>
      </c>
      <c r="D31" s="83"/>
    </row>
    <row r="32" ht="16.5" customHeight="1" spans="1:4">
      <c r="A32" s="174" t="s">
        <v>43</v>
      </c>
      <c r="B32" s="83">
        <v>12018371</v>
      </c>
      <c r="C32" s="174" t="s">
        <v>44</v>
      </c>
      <c r="D32" s="83">
        <v>12088512.85</v>
      </c>
    </row>
    <row r="33" ht="16.5" customHeight="1" spans="1:4">
      <c r="A33" s="156" t="s">
        <v>45</v>
      </c>
      <c r="B33" s="83">
        <v>70141.85</v>
      </c>
      <c r="C33" s="156" t="s">
        <v>46</v>
      </c>
      <c r="D33" s="83"/>
    </row>
    <row r="34" ht="16.5" customHeight="1" spans="1:4">
      <c r="A34" s="33" t="s">
        <v>47</v>
      </c>
      <c r="B34" s="83">
        <v>70141.85</v>
      </c>
      <c r="C34" s="33" t="s">
        <v>47</v>
      </c>
      <c r="D34" s="83"/>
    </row>
    <row r="35" ht="16.5" customHeight="1" spans="1:4">
      <c r="A35" s="33" t="s">
        <v>48</v>
      </c>
      <c r="B35" s="83"/>
      <c r="C35" s="33" t="s">
        <v>49</v>
      </c>
      <c r="D35" s="83"/>
    </row>
    <row r="36" ht="16.5" customHeight="1" spans="1:4">
      <c r="A36" s="175" t="s">
        <v>50</v>
      </c>
      <c r="B36" s="83">
        <v>12088512.85</v>
      </c>
      <c r="C36" s="175" t="s">
        <v>51</v>
      </c>
      <c r="D36" s="83">
        <v>12088512.85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C1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4" t="s">
        <v>362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363</v>
      </c>
      <c r="C2" s="127"/>
      <c r="D2" s="128"/>
      <c r="E2" s="128"/>
      <c r="F2" s="128"/>
    </row>
    <row r="3" ht="13.5" customHeight="1" spans="1:6">
      <c r="A3" s="4" t="str">
        <f>"单位名称："&amp;"昆明市第十二幼儿园"</f>
        <v>单位名称：昆明市第十二幼儿园</v>
      </c>
      <c r="B3" s="4" t="s">
        <v>364</v>
      </c>
      <c r="C3" s="123"/>
      <c r="D3" s="125"/>
      <c r="E3" s="125"/>
      <c r="F3" s="114" t="s">
        <v>1</v>
      </c>
    </row>
    <row r="4" ht="19.5" customHeight="1" spans="1:6">
      <c r="A4" s="129" t="s">
        <v>179</v>
      </c>
      <c r="B4" s="130" t="s">
        <v>72</v>
      </c>
      <c r="C4" s="129" t="s">
        <v>73</v>
      </c>
      <c r="D4" s="10" t="s">
        <v>365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72">
        <v>1</v>
      </c>
      <c r="B6" s="133" t="s">
        <v>83</v>
      </c>
      <c r="C6" s="72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5" t="s">
        <v>169</v>
      </c>
      <c r="B9" s="135" t="s">
        <v>169</v>
      </c>
      <c r="C9" s="136" t="s">
        <v>169</v>
      </c>
      <c r="D9" s="83"/>
      <c r="E9" s="83"/>
      <c r="F9" s="83"/>
    </row>
    <row r="10" customHeight="1" spans="1:6">
      <c r="A10" s="110" t="s">
        <v>366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topLeftCell="A11" workbookViewId="0">
      <selection activeCell="I3" sqref="I$1:Q$1048576"/>
    </sheetView>
  </sheetViews>
  <sheetFormatPr defaultColWidth="9.14166666666667" defaultRowHeight="14.25" customHeight="1"/>
  <cols>
    <col min="1" max="1" width="24.25" customWidth="1"/>
    <col min="2" max="2" width="22.125" customWidth="1"/>
    <col min="3" max="3" width="18" customWidth="1"/>
    <col min="4" max="5" width="9.75" style="111" customWidth="1"/>
    <col min="6" max="6" width="13.125" customWidth="1"/>
    <col min="7" max="7" width="11.1416666666667" customWidth="1"/>
    <col min="8" max="8" width="13.2833333333333" customWidth="1"/>
    <col min="9" max="17" width="19.25" customWidth="1"/>
    <col min="18" max="18" width="20" customWidth="1"/>
    <col min="19" max="19" width="19.85" customWidth="1"/>
  </cols>
  <sheetData>
    <row r="1" ht="15.75" customHeight="1" spans="1:19">
      <c r="B1" s="85"/>
      <c r="C1" s="85"/>
      <c r="Q1" s="2" t="s">
        <v>367</v>
      </c>
    </row>
    <row r="2" ht="41.25" customHeight="1" spans="1:19">
      <c r="A2" s="77" t="str">
        <f>"2026"&amp;"年部门政府采购预算表"</f>
        <v>2026年部门政府采购预算表</v>
      </c>
      <c r="B2" s="70"/>
      <c r="C2" s="70"/>
      <c r="D2" s="3"/>
      <c r="E2" s="3"/>
      <c r="F2" s="3"/>
      <c r="G2" s="3"/>
      <c r="H2" s="3"/>
      <c r="I2" s="3"/>
      <c r="J2" s="3"/>
      <c r="K2" s="3"/>
      <c r="L2" s="3"/>
      <c r="M2" s="70"/>
      <c r="N2" s="3"/>
      <c r="O2" s="3"/>
      <c r="P2" s="70"/>
      <c r="Q2" s="3"/>
      <c r="R2" s="70"/>
      <c r="S2" s="70"/>
    </row>
    <row r="3" ht="18.75" customHeight="1" spans="1:19">
      <c r="A3" s="112" t="str">
        <f>"单位名称："&amp;"昆明市第十二幼儿园"</f>
        <v>单位名称：昆明市第十二幼儿园</v>
      </c>
      <c r="B3" s="89"/>
      <c r="C3" s="89"/>
      <c r="D3" s="113"/>
      <c r="E3" s="113"/>
      <c r="F3" s="6"/>
      <c r="G3" s="6"/>
      <c r="H3" s="6"/>
      <c r="I3" s="6"/>
      <c r="J3" s="6"/>
      <c r="K3" s="6"/>
      <c r="L3" s="6"/>
      <c r="Q3" s="114" t="s">
        <v>1</v>
      </c>
    </row>
    <row r="4" ht="15.75" customHeight="1" spans="1:19">
      <c r="A4" s="90" t="s">
        <v>368</v>
      </c>
      <c r="B4" s="115" t="s">
        <v>369</v>
      </c>
      <c r="C4" s="115" t="s">
        <v>370</v>
      </c>
      <c r="D4" s="115" t="s">
        <v>371</v>
      </c>
      <c r="E4" s="115" t="s">
        <v>372</v>
      </c>
      <c r="F4" s="115" t="s">
        <v>373</v>
      </c>
      <c r="G4" s="91" t="s">
        <v>186</v>
      </c>
      <c r="H4" s="91"/>
      <c r="I4" s="91"/>
      <c r="J4" s="91"/>
      <c r="K4" s="92"/>
      <c r="L4" s="91"/>
      <c r="M4" s="91"/>
      <c r="N4" s="93"/>
      <c r="O4" s="91"/>
      <c r="P4" s="92"/>
      <c r="Q4" s="94"/>
    </row>
    <row r="5" ht="17.25" customHeight="1" spans="1:19">
      <c r="A5" s="95"/>
      <c r="B5" s="96"/>
      <c r="C5" s="96"/>
      <c r="D5" s="96"/>
      <c r="E5" s="96"/>
      <c r="F5" s="96"/>
      <c r="G5" s="96" t="s">
        <v>55</v>
      </c>
      <c r="H5" s="96" t="s">
        <v>58</v>
      </c>
      <c r="I5" s="96" t="s">
        <v>374</v>
      </c>
      <c r="J5" s="96" t="s">
        <v>375</v>
      </c>
      <c r="K5" s="97" t="s">
        <v>376</v>
      </c>
      <c r="L5" s="98" t="s">
        <v>377</v>
      </c>
      <c r="M5" s="98"/>
      <c r="N5" s="99"/>
      <c r="O5" s="98"/>
      <c r="P5" s="100"/>
      <c r="Q5" s="101"/>
    </row>
    <row r="6" ht="54" customHeight="1" spans="1:19">
      <c r="A6" s="101"/>
      <c r="B6" s="102"/>
      <c r="C6" s="102"/>
      <c r="D6" s="102"/>
      <c r="E6" s="102"/>
      <c r="F6" s="102"/>
      <c r="G6" s="102"/>
      <c r="H6" s="102" t="s">
        <v>57</v>
      </c>
      <c r="I6" s="102"/>
      <c r="J6" s="102"/>
      <c r="K6" s="103"/>
      <c r="L6" s="102" t="s">
        <v>57</v>
      </c>
      <c r="M6" s="102" t="s">
        <v>64</v>
      </c>
      <c r="N6" s="101" t="s">
        <v>65</v>
      </c>
      <c r="O6" s="102" t="s">
        <v>66</v>
      </c>
      <c r="P6" s="103" t="s">
        <v>67</v>
      </c>
      <c r="Q6" s="101" t="s">
        <v>68</v>
      </c>
    </row>
    <row r="7" ht="18" customHeight="1" spans="1:19">
      <c r="A7" s="116">
        <v>1</v>
      </c>
      <c r="B7" s="116">
        <v>2</v>
      </c>
      <c r="C7" s="117">
        <v>3</v>
      </c>
      <c r="D7" s="116">
        <v>4</v>
      </c>
      <c r="E7" s="116">
        <v>5</v>
      </c>
      <c r="F7" s="117">
        <v>6</v>
      </c>
      <c r="G7" s="116">
        <v>7</v>
      </c>
      <c r="H7" s="116">
        <v>8</v>
      </c>
      <c r="I7" s="117">
        <v>9</v>
      </c>
      <c r="J7" s="116">
        <v>10</v>
      </c>
      <c r="K7" s="116">
        <v>11</v>
      </c>
      <c r="L7" s="117">
        <v>12</v>
      </c>
      <c r="M7" s="116">
        <v>13</v>
      </c>
      <c r="N7" s="116">
        <v>14</v>
      </c>
      <c r="O7" s="117">
        <v>15</v>
      </c>
      <c r="P7" s="116">
        <v>16</v>
      </c>
      <c r="Q7" s="116">
        <v>17</v>
      </c>
    </row>
    <row r="8" ht="21" customHeight="1" spans="1:19">
      <c r="A8" s="104" t="s">
        <v>262</v>
      </c>
      <c r="B8" s="118" t="s">
        <v>378</v>
      </c>
      <c r="C8" s="118" t="s">
        <v>378</v>
      </c>
      <c r="D8" s="119" t="s">
        <v>379</v>
      </c>
      <c r="E8" s="120">
        <v>2</v>
      </c>
      <c r="F8" s="83">
        <v>1560</v>
      </c>
      <c r="G8" s="83">
        <v>1560</v>
      </c>
      <c r="H8" s="83">
        <v>1560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9">
      <c r="A9" s="104" t="s">
        <v>262</v>
      </c>
      <c r="B9" s="118" t="s">
        <v>380</v>
      </c>
      <c r="C9" s="118" t="s">
        <v>378</v>
      </c>
      <c r="D9" s="119" t="s">
        <v>379</v>
      </c>
      <c r="E9" s="120">
        <v>4</v>
      </c>
      <c r="F9" s="83">
        <v>4400</v>
      </c>
      <c r="G9" s="83">
        <v>4400</v>
      </c>
      <c r="H9" s="83">
        <v>4400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9">
      <c r="A10" s="104" t="s">
        <v>262</v>
      </c>
      <c r="B10" s="118" t="s">
        <v>381</v>
      </c>
      <c r="C10" s="118" t="s">
        <v>382</v>
      </c>
      <c r="D10" s="119" t="s">
        <v>379</v>
      </c>
      <c r="E10" s="120">
        <v>4</v>
      </c>
      <c r="F10" s="83">
        <v>1800</v>
      </c>
      <c r="G10" s="83">
        <v>1800</v>
      </c>
      <c r="H10" s="83">
        <v>1800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9">
      <c r="A11" s="104" t="s">
        <v>262</v>
      </c>
      <c r="B11" s="118" t="s">
        <v>383</v>
      </c>
      <c r="C11" s="118" t="s">
        <v>384</v>
      </c>
      <c r="D11" s="119" t="s">
        <v>385</v>
      </c>
      <c r="E11" s="120">
        <v>1</v>
      </c>
      <c r="F11" s="83">
        <v>118800</v>
      </c>
      <c r="G11" s="83">
        <v>118800</v>
      </c>
      <c r="H11" s="83">
        <v>118800</v>
      </c>
      <c r="I11" s="83"/>
      <c r="J11" s="83"/>
      <c r="K11" s="83"/>
      <c r="L11" s="83"/>
      <c r="M11" s="83"/>
      <c r="N11" s="83"/>
      <c r="O11" s="83"/>
      <c r="P11" s="83"/>
      <c r="Q11" s="83"/>
    </row>
    <row r="12" ht="21" customHeight="1" spans="1:19">
      <c r="A12" s="104" t="s">
        <v>262</v>
      </c>
      <c r="B12" s="118" t="s">
        <v>386</v>
      </c>
      <c r="C12" s="118" t="s">
        <v>384</v>
      </c>
      <c r="D12" s="119" t="s">
        <v>387</v>
      </c>
      <c r="E12" s="120">
        <v>1</v>
      </c>
      <c r="F12" s="83">
        <v>65700</v>
      </c>
      <c r="G12" s="83">
        <v>65700</v>
      </c>
      <c r="H12" s="83">
        <v>65700</v>
      </c>
      <c r="I12" s="83"/>
      <c r="J12" s="83"/>
      <c r="K12" s="83"/>
      <c r="L12" s="83"/>
      <c r="M12" s="83"/>
      <c r="N12" s="83"/>
      <c r="O12" s="83"/>
      <c r="P12" s="83"/>
      <c r="Q12" s="83"/>
    </row>
    <row r="13" ht="21" customHeight="1" spans="1:19">
      <c r="A13" s="104" t="s">
        <v>262</v>
      </c>
      <c r="B13" s="118" t="s">
        <v>388</v>
      </c>
      <c r="C13" s="118" t="s">
        <v>384</v>
      </c>
      <c r="D13" s="119" t="s">
        <v>385</v>
      </c>
      <c r="E13" s="120">
        <v>1</v>
      </c>
      <c r="F13" s="83">
        <v>45600</v>
      </c>
      <c r="G13" s="83">
        <v>45600</v>
      </c>
      <c r="H13" s="83">
        <v>45600</v>
      </c>
      <c r="I13" s="83"/>
      <c r="J13" s="83"/>
      <c r="K13" s="83"/>
      <c r="L13" s="83"/>
      <c r="M13" s="83"/>
      <c r="N13" s="83"/>
      <c r="O13" s="83"/>
      <c r="P13" s="83"/>
      <c r="Q13" s="83"/>
    </row>
    <row r="14" ht="21" customHeight="1" spans="1:19">
      <c r="A14" s="104" t="s">
        <v>262</v>
      </c>
      <c r="B14" s="118" t="s">
        <v>389</v>
      </c>
      <c r="C14" s="118" t="s">
        <v>390</v>
      </c>
      <c r="D14" s="119" t="s">
        <v>391</v>
      </c>
      <c r="E14" s="120">
        <v>4</v>
      </c>
      <c r="F14" s="83">
        <v>1800</v>
      </c>
      <c r="G14" s="83">
        <v>1800</v>
      </c>
      <c r="H14" s="83">
        <v>1800</v>
      </c>
      <c r="I14" s="83"/>
      <c r="J14" s="83"/>
      <c r="K14" s="83"/>
      <c r="L14" s="83"/>
      <c r="M14" s="83"/>
      <c r="N14" s="83"/>
      <c r="O14" s="83"/>
      <c r="P14" s="83"/>
      <c r="Q14" s="83"/>
    </row>
    <row r="15" ht="21" customHeight="1" spans="1:19">
      <c r="A15" s="105" t="s">
        <v>169</v>
      </c>
      <c r="B15" s="106"/>
      <c r="C15" s="106"/>
      <c r="D15" s="106"/>
      <c r="E15" s="106"/>
      <c r="F15" s="83">
        <v>239660</v>
      </c>
      <c r="G15" s="83">
        <v>239660</v>
      </c>
      <c r="H15" s="83">
        <v>239660</v>
      </c>
      <c r="I15" s="83"/>
      <c r="J15" s="83"/>
      <c r="K15" s="83"/>
      <c r="L15" s="83"/>
      <c r="M15" s="83"/>
      <c r="N15" s="83"/>
      <c r="O15" s="83"/>
      <c r="P15" s="121"/>
      <c r="Q15" s="122"/>
    </row>
  </sheetData>
  <mergeCells count="16">
    <mergeCell ref="A2:S2"/>
    <mergeCell ref="A3:H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zoomScale="80" zoomScaleNormal="80" workbookViewId="0">
      <selection activeCell="B17" sqref="B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4"/>
      <c r="B1" s="85"/>
      <c r="C1" s="85"/>
      <c r="D1" s="85"/>
      <c r="E1" s="85"/>
      <c r="F1" s="85"/>
      <c r="G1" s="85"/>
      <c r="H1" s="84"/>
      <c r="I1" s="84"/>
      <c r="J1" s="84"/>
      <c r="K1" s="84"/>
      <c r="L1" s="84"/>
      <c r="M1" s="84"/>
      <c r="N1" s="86" t="s">
        <v>392</v>
      </c>
    </row>
    <row r="2" ht="41.25" customHeight="1" spans="1:20">
      <c r="A2" s="77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87"/>
      <c r="I2" s="87"/>
      <c r="J2" s="87"/>
      <c r="K2" s="87"/>
      <c r="L2" s="87"/>
      <c r="M2" s="87"/>
      <c r="N2" s="88"/>
      <c r="O2" s="87"/>
      <c r="P2" s="87"/>
      <c r="Q2" s="70"/>
      <c r="R2" s="87"/>
      <c r="S2" s="88"/>
      <c r="T2" s="70"/>
    </row>
    <row r="3" ht="22.5" customHeight="1" spans="1:20">
      <c r="A3" s="78" t="str">
        <f>"单位名称："&amp;"昆明市第十二幼儿园"</f>
        <v>单位名称：昆明市第十二幼儿园</v>
      </c>
      <c r="B3" s="89"/>
      <c r="C3" s="89"/>
      <c r="D3" s="89"/>
      <c r="E3" s="89"/>
      <c r="F3" s="89"/>
      <c r="G3" s="89"/>
      <c r="H3" s="79"/>
      <c r="I3" s="79"/>
      <c r="J3" s="79"/>
      <c r="K3" s="79"/>
      <c r="L3" s="79"/>
      <c r="M3" s="79"/>
      <c r="N3" s="86" t="s">
        <v>1</v>
      </c>
    </row>
    <row r="4" ht="24" customHeight="1" spans="1:20">
      <c r="A4" s="90" t="s">
        <v>368</v>
      </c>
      <c r="B4" s="90" t="s">
        <v>393</v>
      </c>
      <c r="C4" s="90" t="s">
        <v>394</v>
      </c>
      <c r="D4" s="91" t="s">
        <v>186</v>
      </c>
      <c r="E4" s="91"/>
      <c r="F4" s="91"/>
      <c r="G4" s="91"/>
      <c r="H4" s="92"/>
      <c r="I4" s="91"/>
      <c r="J4" s="91"/>
      <c r="K4" s="93"/>
      <c r="L4" s="91"/>
      <c r="M4" s="92"/>
      <c r="N4" s="94"/>
    </row>
    <row r="5" ht="24" customHeight="1" spans="1:20">
      <c r="A5" s="95"/>
      <c r="B5" s="95"/>
      <c r="C5" s="95"/>
      <c r="D5" s="96" t="s">
        <v>55</v>
      </c>
      <c r="E5" s="96" t="s">
        <v>58</v>
      </c>
      <c r="F5" s="96" t="s">
        <v>374</v>
      </c>
      <c r="G5" s="96" t="s">
        <v>375</v>
      </c>
      <c r="H5" s="97" t="s">
        <v>376</v>
      </c>
      <c r="I5" s="98" t="s">
        <v>377</v>
      </c>
      <c r="J5" s="98"/>
      <c r="K5" s="99"/>
      <c r="L5" s="98"/>
      <c r="M5" s="100"/>
      <c r="N5" s="101"/>
    </row>
    <row r="6" ht="54" customHeight="1" spans="1:20">
      <c r="A6" s="101"/>
      <c r="B6" s="101"/>
      <c r="C6" s="101"/>
      <c r="D6" s="102"/>
      <c r="E6" s="102" t="s">
        <v>57</v>
      </c>
      <c r="F6" s="102"/>
      <c r="G6" s="102"/>
      <c r="H6" s="103"/>
      <c r="I6" s="102" t="s">
        <v>57</v>
      </c>
      <c r="J6" s="102" t="s">
        <v>64</v>
      </c>
      <c r="K6" s="101" t="s">
        <v>65</v>
      </c>
      <c r="L6" s="102" t="s">
        <v>66</v>
      </c>
      <c r="M6" s="103" t="s">
        <v>67</v>
      </c>
      <c r="N6" s="101" t="s">
        <v>68</v>
      </c>
    </row>
    <row r="7" ht="17.25" customHeight="1" spans="1:20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20">
      <c r="A8" s="104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20">
      <c r="A9" s="105" t="s">
        <v>169</v>
      </c>
      <c r="B9" s="106"/>
      <c r="C9" s="106"/>
      <c r="D9" s="107"/>
      <c r="E9" s="107"/>
      <c r="F9" s="107"/>
      <c r="G9" s="107"/>
      <c r="H9" s="108"/>
      <c r="I9" s="61"/>
      <c r="J9" s="109"/>
      <c r="K9" s="109"/>
      <c r="L9" s="109"/>
      <c r="M9" s="109"/>
      <c r="N9" s="109"/>
    </row>
    <row r="10" ht="13.5" spans="1:20">
      <c r="A10" s="110" t="s">
        <v>395</v>
      </c>
    </row>
  </sheetData>
  <mergeCells count="13">
    <mergeCell ref="A2:T2"/>
    <mergeCell ref="A3:I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76"/>
      <c r="E1" s="2" t="s">
        <v>396</v>
      </c>
    </row>
    <row r="2" ht="41.25" customHeight="1" spans="1:5">
      <c r="A2" s="77" t="str">
        <f>"2026"&amp;"年对下转移支付预算表"</f>
        <v>2026年对下转移支付预算表</v>
      </c>
      <c r="B2" s="3"/>
      <c r="C2" s="3"/>
      <c r="D2" s="3"/>
      <c r="E2" s="70"/>
    </row>
    <row r="3" ht="18" customHeight="1" spans="1:5">
      <c r="A3" s="78" t="str">
        <f>"单位名称："&amp;"昆明市第十二幼儿园"</f>
        <v>单位名称：昆明市第十二幼儿园</v>
      </c>
      <c r="B3" s="79"/>
      <c r="C3" s="79"/>
      <c r="D3" s="80"/>
      <c r="E3" s="7" t="s">
        <v>1</v>
      </c>
    </row>
    <row r="4" ht="19.5" customHeight="1" spans="1:5">
      <c r="A4" s="27" t="s">
        <v>397</v>
      </c>
      <c r="B4" s="10" t="s">
        <v>186</v>
      </c>
      <c r="C4" s="11"/>
      <c r="D4" s="11"/>
      <c r="E4" s="72" t="s">
        <v>398</v>
      </c>
    </row>
    <row r="5" ht="40.5" customHeight="1" spans="1:5">
      <c r="A5" s="18"/>
      <c r="B5" s="28" t="s">
        <v>55</v>
      </c>
      <c r="C5" s="9" t="s">
        <v>58</v>
      </c>
      <c r="D5" s="81" t="s">
        <v>374</v>
      </c>
      <c r="E5" s="29" t="s">
        <v>399</v>
      </c>
    </row>
    <row r="6" ht="19.5" customHeight="1" spans="1:5">
      <c r="A6" s="19">
        <v>1</v>
      </c>
      <c r="B6" s="19">
        <v>2</v>
      </c>
      <c r="C6" s="19">
        <v>3</v>
      </c>
      <c r="D6" s="82">
        <v>4</v>
      </c>
      <c r="E6" s="29">
        <v>5</v>
      </c>
    </row>
    <row r="7" ht="19.5" customHeight="1" spans="1:5">
      <c r="A7" s="30"/>
      <c r="B7" s="83"/>
      <c r="C7" s="83"/>
      <c r="D7" s="83"/>
      <c r="E7" s="83"/>
    </row>
    <row r="8" ht="19.5" customHeight="1" spans="1:5">
      <c r="A8" s="73"/>
      <c r="B8" s="83"/>
      <c r="C8" s="83"/>
      <c r="D8" s="83"/>
      <c r="E8" s="83"/>
    </row>
    <row r="9" customHeight="1" spans="1:5">
      <c r="A9" s="75" t="s">
        <v>400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401</v>
      </c>
    </row>
    <row r="2" ht="41.25" customHeight="1" spans="1:10">
      <c r="A2" s="69" t="str">
        <f>"2026"&amp;"年对下转移支付绩效目标表"</f>
        <v>2026年对下转移支付绩效目标表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tr">
        <f>"单位名称："&amp;"昆明市第十二幼儿园"</f>
        <v>单位名称：昆明市第十二幼儿园</v>
      </c>
    </row>
    <row r="4" ht="44.25" customHeight="1" spans="1:10">
      <c r="A4" s="71" t="s">
        <v>270</v>
      </c>
      <c r="B4" s="71" t="s">
        <v>271</v>
      </c>
      <c r="C4" s="71" t="s">
        <v>272</v>
      </c>
      <c r="D4" s="71" t="s">
        <v>273</v>
      </c>
      <c r="E4" s="71" t="s">
        <v>274</v>
      </c>
      <c r="F4" s="72" t="s">
        <v>275</v>
      </c>
      <c r="G4" s="71" t="s">
        <v>276</v>
      </c>
      <c r="H4" s="72" t="s">
        <v>277</v>
      </c>
      <c r="I4" s="72" t="s">
        <v>278</v>
      </c>
      <c r="J4" s="71" t="s">
        <v>279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0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75" t="s">
        <v>400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tabSelected="1" workbookViewId="0">
      <selection activeCell="A14" sqref="A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s="38" customFormat="1" customHeight="1" spans="1:9">
      <c r="A1" s="39" t="s">
        <v>402</v>
      </c>
      <c r="B1" s="39"/>
      <c r="C1" s="39"/>
      <c r="D1" s="39"/>
      <c r="E1" s="39"/>
      <c r="F1" s="39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"单位名称："&amp;"昆明市第十二幼儿园"</f>
        <v>单位名称：昆明市第十二幼儿园</v>
      </c>
      <c r="B3" s="45"/>
      <c r="C3" s="45"/>
      <c r="D3" s="46"/>
      <c r="F3" s="43"/>
      <c r="G3" s="42"/>
      <c r="H3" s="47" t="s">
        <v>1</v>
      </c>
    </row>
    <row r="4" ht="28.5" customHeight="1" spans="1:9">
      <c r="A4" s="48" t="s">
        <v>179</v>
      </c>
      <c r="B4" s="49" t="s">
        <v>403</v>
      </c>
      <c r="C4" s="50" t="s">
        <v>404</v>
      </c>
      <c r="D4" s="50" t="s">
        <v>405</v>
      </c>
      <c r="E4" s="50" t="s">
        <v>406</v>
      </c>
      <c r="F4" s="48" t="s">
        <v>407</v>
      </c>
      <c r="G4" s="29"/>
      <c r="H4" s="50"/>
    </row>
    <row r="5" ht="21" customHeight="1" spans="1:9">
      <c r="A5" s="51"/>
      <c r="B5" s="51"/>
      <c r="C5" s="52"/>
      <c r="D5" s="51"/>
      <c r="E5" s="51"/>
      <c r="F5" s="48" t="s">
        <v>372</v>
      </c>
      <c r="G5" s="48" t="s">
        <v>408</v>
      </c>
      <c r="H5" s="48" t="s">
        <v>409</v>
      </c>
    </row>
    <row r="6" ht="17.25" customHeight="1" spans="1:9">
      <c r="A6" s="53">
        <v>1</v>
      </c>
      <c r="B6" s="54">
        <v>2</v>
      </c>
      <c r="C6" s="55">
        <v>3</v>
      </c>
      <c r="D6" s="53">
        <v>4</v>
      </c>
      <c r="E6" s="54">
        <v>5</v>
      </c>
      <c r="F6" s="55">
        <v>6</v>
      </c>
      <c r="G6" s="53">
        <v>7</v>
      </c>
      <c r="H6" s="54">
        <v>8</v>
      </c>
    </row>
    <row r="7" ht="19.5" customHeight="1" spans="1:9">
      <c r="A7" s="33"/>
      <c r="B7" s="33"/>
      <c r="C7" s="30"/>
      <c r="D7" s="20"/>
      <c r="E7" s="56"/>
      <c r="F7" s="57"/>
      <c r="G7" s="58"/>
      <c r="H7" s="58"/>
    </row>
    <row r="8" ht="19.5" customHeight="1" spans="1:9">
      <c r="A8" s="59" t="s">
        <v>55</v>
      </c>
      <c r="B8" s="59"/>
      <c r="C8" s="59"/>
      <c r="D8" s="59"/>
      <c r="E8" s="60"/>
      <c r="F8" s="61"/>
      <c r="G8" s="62"/>
      <c r="H8" s="63"/>
    </row>
    <row r="9" ht="19.5" customHeight="1" spans="1:9">
      <c r="A9" s="64" t="s">
        <v>410</v>
      </c>
      <c r="B9" s="65"/>
      <c r="C9" s="65"/>
      <c r="D9" s="65"/>
      <c r="E9" s="65"/>
      <c r="F9" s="66"/>
      <c r="G9" s="66"/>
      <c r="H9" s="67"/>
    </row>
    <row r="10" customHeight="1" spans="1:9">
      <c r="A10" s="68" t="s">
        <v>411</v>
      </c>
      <c r="B10" s="68"/>
      <c r="C10" s="68"/>
      <c r="D10" s="68"/>
      <c r="E10" s="68"/>
      <c r="F10" s="68"/>
      <c r="G10" s="68"/>
      <c r="H10" s="68"/>
    </row>
  </sheetData>
  <mergeCells count="12">
    <mergeCell ref="A1:H1"/>
    <mergeCell ref="A2:I2"/>
    <mergeCell ref="A3:C3"/>
    <mergeCell ref="F4:H4"/>
    <mergeCell ref="A8:E8"/>
    <mergeCell ref="A9:H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412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"单位名称："&amp;"昆明市第十二幼儿园"</f>
        <v>单位名称：昆明市第十二幼儿园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246</v>
      </c>
      <c r="B4" s="8" t="s">
        <v>181</v>
      </c>
      <c r="C4" s="8" t="s">
        <v>247</v>
      </c>
      <c r="D4" s="9" t="s">
        <v>182</v>
      </c>
      <c r="E4" s="9" t="s">
        <v>183</v>
      </c>
      <c r="F4" s="9" t="s">
        <v>184</v>
      </c>
      <c r="G4" s="9" t="s">
        <v>185</v>
      </c>
      <c r="H4" s="27" t="s">
        <v>55</v>
      </c>
      <c r="I4" s="10" t="s">
        <v>413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169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37" t="s">
        <v>414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415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"单位名称："&amp;"昆明市第十二幼儿园"</f>
        <v>单位名称：昆明市第十二幼儿园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247</v>
      </c>
      <c r="B4" s="8" t="s">
        <v>246</v>
      </c>
      <c r="C4" s="8" t="s">
        <v>181</v>
      </c>
      <c r="D4" s="9" t="s">
        <v>416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2465032</v>
      </c>
      <c r="F8" s="22">
        <v>144500</v>
      </c>
      <c r="G8" s="22">
        <v>144500</v>
      </c>
    </row>
    <row r="9" ht="18.75" customHeight="1" spans="1:7">
      <c r="A9" s="20"/>
      <c r="B9" s="20" t="s">
        <v>417</v>
      </c>
      <c r="C9" s="20" t="s">
        <v>262</v>
      </c>
      <c r="D9" s="20" t="s">
        <v>418</v>
      </c>
      <c r="E9" s="22">
        <v>2287200</v>
      </c>
      <c r="F9" s="22"/>
      <c r="G9" s="22"/>
    </row>
    <row r="10" ht="18.75" customHeight="1" spans="1:7">
      <c r="A10" s="23"/>
      <c r="B10" s="20" t="s">
        <v>417</v>
      </c>
      <c r="C10" s="20" t="s">
        <v>264</v>
      </c>
      <c r="D10" s="20" t="s">
        <v>418</v>
      </c>
      <c r="E10" s="22">
        <v>33332</v>
      </c>
      <c r="F10" s="22"/>
      <c r="G10" s="22"/>
    </row>
    <row r="11" ht="18.75" customHeight="1" spans="1:7">
      <c r="A11" s="23"/>
      <c r="B11" s="20" t="s">
        <v>417</v>
      </c>
      <c r="C11" s="20" t="s">
        <v>266</v>
      </c>
      <c r="D11" s="20" t="s">
        <v>418</v>
      </c>
      <c r="E11" s="22">
        <v>144500</v>
      </c>
      <c r="F11" s="22">
        <v>144500</v>
      </c>
      <c r="G11" s="22">
        <v>144500</v>
      </c>
    </row>
    <row r="12" ht="18.75" customHeight="1" spans="1:7">
      <c r="A12" s="24" t="s">
        <v>55</v>
      </c>
      <c r="B12" s="25" t="s">
        <v>419</v>
      </c>
      <c r="C12" s="25"/>
      <c r="D12" s="26"/>
      <c r="E12" s="22">
        <v>2465032</v>
      </c>
      <c r="F12" s="22">
        <v>144500</v>
      </c>
      <c r="G12" s="22">
        <v>144500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9" sqref="C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"单位名称："&amp;"昆明市第十二幼儿园"</f>
        <v>单位名称：昆明市第十二幼儿园</v>
      </c>
      <c r="S3" s="46" t="s">
        <v>1</v>
      </c>
    </row>
    <row r="4" ht="21.75" customHeight="1" spans="1:19">
      <c r="A4" s="193" t="s">
        <v>53</v>
      </c>
      <c r="B4" s="194" t="s">
        <v>54</v>
      </c>
      <c r="C4" s="194" t="s">
        <v>55</v>
      </c>
      <c r="D4" s="157" t="s">
        <v>56</v>
      </c>
      <c r="E4" s="157"/>
      <c r="F4" s="157"/>
      <c r="G4" s="157"/>
      <c r="H4" s="157"/>
      <c r="I4" s="135"/>
      <c r="J4" s="157"/>
      <c r="K4" s="157"/>
      <c r="L4" s="157"/>
      <c r="M4" s="157"/>
      <c r="N4" s="195"/>
      <c r="O4" s="157" t="s">
        <v>45</v>
      </c>
      <c r="P4" s="157"/>
      <c r="Q4" s="157"/>
      <c r="R4" s="157"/>
      <c r="S4" s="195"/>
    </row>
    <row r="5" ht="27" customHeight="1" spans="1:19">
      <c r="A5" s="196"/>
      <c r="B5" s="197"/>
      <c r="C5" s="197"/>
      <c r="D5" s="197" t="s">
        <v>57</v>
      </c>
      <c r="E5" s="197" t="s">
        <v>58</v>
      </c>
      <c r="F5" s="197" t="s">
        <v>59</v>
      </c>
      <c r="G5" s="197" t="s">
        <v>60</v>
      </c>
      <c r="H5" s="197" t="s">
        <v>61</v>
      </c>
      <c r="I5" s="198" t="s">
        <v>62</v>
      </c>
      <c r="J5" s="199"/>
      <c r="K5" s="199"/>
      <c r="L5" s="199"/>
      <c r="M5" s="199"/>
      <c r="N5" s="200"/>
      <c r="O5" s="197" t="s">
        <v>57</v>
      </c>
      <c r="P5" s="197" t="s">
        <v>58</v>
      </c>
      <c r="Q5" s="197" t="s">
        <v>59</v>
      </c>
      <c r="R5" s="197" t="s">
        <v>60</v>
      </c>
      <c r="S5" s="197" t="s">
        <v>63</v>
      </c>
    </row>
    <row r="6" ht="30" customHeight="1" spans="1:19">
      <c r="A6" s="201"/>
      <c r="B6" s="202"/>
      <c r="C6" s="203"/>
      <c r="D6" s="203"/>
      <c r="E6" s="203"/>
      <c r="F6" s="203"/>
      <c r="G6" s="203"/>
      <c r="H6" s="203"/>
      <c r="I6" s="74" t="s">
        <v>57</v>
      </c>
      <c r="J6" s="200" t="s">
        <v>64</v>
      </c>
      <c r="K6" s="200" t="s">
        <v>65</v>
      </c>
      <c r="L6" s="200" t="s">
        <v>66</v>
      </c>
      <c r="M6" s="200" t="s">
        <v>67</v>
      </c>
      <c r="N6" s="200" t="s">
        <v>68</v>
      </c>
      <c r="O6" s="204"/>
      <c r="P6" s="204"/>
      <c r="Q6" s="204"/>
      <c r="R6" s="204"/>
      <c r="S6" s="203"/>
    </row>
    <row r="7" ht="15" customHeight="1" spans="1:19">
      <c r="A7" s="205">
        <v>1</v>
      </c>
      <c r="B7" s="205">
        <v>2</v>
      </c>
      <c r="C7" s="205">
        <v>3</v>
      </c>
      <c r="D7" s="205">
        <v>4</v>
      </c>
      <c r="E7" s="205">
        <v>5</v>
      </c>
      <c r="F7" s="205">
        <v>6</v>
      </c>
      <c r="G7" s="205">
        <v>7</v>
      </c>
      <c r="H7" s="205">
        <v>8</v>
      </c>
      <c r="I7" s="74">
        <v>9</v>
      </c>
      <c r="J7" s="205">
        <v>10</v>
      </c>
      <c r="K7" s="205">
        <v>11</v>
      </c>
      <c r="L7" s="205">
        <v>12</v>
      </c>
      <c r="M7" s="205">
        <v>13</v>
      </c>
      <c r="N7" s="205">
        <v>14</v>
      </c>
      <c r="O7" s="205">
        <v>15</v>
      </c>
      <c r="P7" s="205">
        <v>16</v>
      </c>
      <c r="Q7" s="205">
        <v>17</v>
      </c>
      <c r="R7" s="205">
        <v>18</v>
      </c>
      <c r="S7" s="205">
        <v>19</v>
      </c>
    </row>
    <row r="8" ht="18" customHeight="1" spans="1:19">
      <c r="A8" s="20" t="s">
        <v>69</v>
      </c>
      <c r="B8" s="20" t="s">
        <v>70</v>
      </c>
      <c r="C8" s="83">
        <v>12088512.85</v>
      </c>
      <c r="D8" s="83">
        <f>11382848+635523</f>
        <v>12018371</v>
      </c>
      <c r="E8" s="83">
        <v>11382848</v>
      </c>
      <c r="F8" s="83"/>
      <c r="G8" s="83"/>
      <c r="H8" s="83"/>
      <c r="I8" s="83">
        <v>635523</v>
      </c>
      <c r="J8" s="83"/>
      <c r="K8" s="83"/>
      <c r="L8" s="83"/>
      <c r="M8" s="83"/>
      <c r="N8" s="83">
        <v>635523</v>
      </c>
      <c r="O8" s="83">
        <v>70141.85</v>
      </c>
      <c r="P8" s="83">
        <v>70141.85</v>
      </c>
      <c r="Q8" s="83"/>
      <c r="R8" s="83"/>
      <c r="S8" s="83"/>
    </row>
    <row r="9" ht="18" customHeight="1" spans="1:19">
      <c r="A9" s="49" t="s">
        <v>55</v>
      </c>
      <c r="B9" s="206"/>
      <c r="C9" s="83">
        <v>12088512.85</v>
      </c>
      <c r="D9" s="83">
        <f>11382848+635523</f>
        <v>12018371</v>
      </c>
      <c r="E9" s="83">
        <v>11382848</v>
      </c>
      <c r="F9" s="83"/>
      <c r="G9" s="83"/>
      <c r="H9" s="83"/>
      <c r="I9" s="83">
        <v>635523</v>
      </c>
      <c r="J9" s="83"/>
      <c r="K9" s="83"/>
      <c r="L9" s="83"/>
      <c r="M9" s="83"/>
      <c r="N9" s="83">
        <v>635523</v>
      </c>
      <c r="O9" s="83">
        <v>70141.85</v>
      </c>
      <c r="P9" s="83">
        <v>70141.85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19" workbookViewId="0">
      <selection activeCell="D29" sqref="D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"单位名称："&amp;"昆明市第十二幼儿园"</f>
        <v>单位名称：昆明市第十二幼儿园</v>
      </c>
      <c r="O3" s="46" t="s">
        <v>1</v>
      </c>
    </row>
    <row r="4" ht="27" customHeight="1" spans="1:15">
      <c r="A4" s="177" t="s">
        <v>72</v>
      </c>
      <c r="B4" s="177" t="s">
        <v>73</v>
      </c>
      <c r="C4" s="177" t="s">
        <v>55</v>
      </c>
      <c r="D4" s="178" t="s">
        <v>58</v>
      </c>
      <c r="E4" s="179"/>
      <c r="F4" s="180"/>
      <c r="G4" s="181" t="s">
        <v>59</v>
      </c>
      <c r="H4" s="181" t="s">
        <v>60</v>
      </c>
      <c r="I4" s="181" t="s">
        <v>74</v>
      </c>
      <c r="J4" s="178" t="s">
        <v>62</v>
      </c>
      <c r="K4" s="179"/>
      <c r="L4" s="179"/>
      <c r="M4" s="179"/>
      <c r="N4" s="182"/>
      <c r="O4" s="183"/>
    </row>
    <row r="5" ht="42" customHeight="1" spans="1:15">
      <c r="A5" s="184"/>
      <c r="B5" s="184"/>
      <c r="C5" s="185"/>
      <c r="D5" s="186" t="s">
        <v>57</v>
      </c>
      <c r="E5" s="186" t="s">
        <v>75</v>
      </c>
      <c r="F5" s="186" t="s">
        <v>76</v>
      </c>
      <c r="G5" s="185"/>
      <c r="H5" s="185"/>
      <c r="I5" s="187"/>
      <c r="J5" s="186" t="s">
        <v>57</v>
      </c>
      <c r="K5" s="171" t="s">
        <v>77</v>
      </c>
      <c r="L5" s="171" t="s">
        <v>78</v>
      </c>
      <c r="M5" s="171" t="s">
        <v>79</v>
      </c>
      <c r="N5" s="171" t="s">
        <v>80</v>
      </c>
      <c r="O5" s="171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4" t="s">
        <v>95</v>
      </c>
      <c r="O6" s="56" t="s">
        <v>96</v>
      </c>
    </row>
    <row r="7" ht="21" customHeight="1" spans="1:15">
      <c r="A7" s="188" t="s">
        <v>97</v>
      </c>
      <c r="B7" s="188" t="s">
        <v>98</v>
      </c>
      <c r="C7" s="83">
        <v>9611871.85</v>
      </c>
      <c r="D7" s="83">
        <v>8976348.85</v>
      </c>
      <c r="E7" s="83">
        <v>6441175</v>
      </c>
      <c r="F7" s="83">
        <v>2535173.85</v>
      </c>
      <c r="G7" s="83"/>
      <c r="H7" s="83"/>
      <c r="I7" s="83"/>
      <c r="J7" s="83">
        <v>635523</v>
      </c>
      <c r="K7" s="83"/>
      <c r="L7" s="83"/>
      <c r="M7" s="83"/>
      <c r="N7" s="83"/>
      <c r="O7" s="83">
        <v>635523</v>
      </c>
    </row>
    <row r="8" ht="21" customHeight="1" spans="1:15">
      <c r="A8" s="189" t="s">
        <v>99</v>
      </c>
      <c r="B8" s="189" t="s">
        <v>100</v>
      </c>
      <c r="C8" s="83">
        <v>9611871.85</v>
      </c>
      <c r="D8" s="83">
        <v>8976348.85</v>
      </c>
      <c r="E8" s="83">
        <v>6441175</v>
      </c>
      <c r="F8" s="83">
        <v>2535173.85</v>
      </c>
      <c r="G8" s="83"/>
      <c r="H8" s="83"/>
      <c r="I8" s="83"/>
      <c r="J8" s="83">
        <v>635523</v>
      </c>
      <c r="K8" s="83"/>
      <c r="L8" s="83"/>
      <c r="M8" s="83"/>
      <c r="N8" s="83"/>
      <c r="O8" s="83">
        <v>635523</v>
      </c>
    </row>
    <row r="9" ht="21" customHeight="1" spans="1:15">
      <c r="A9" s="190" t="s">
        <v>101</v>
      </c>
      <c r="B9" s="190" t="s">
        <v>102</v>
      </c>
      <c r="C9" s="83">
        <v>8796916.85</v>
      </c>
      <c r="D9" s="83">
        <v>8796916.85</v>
      </c>
      <c r="E9" s="83">
        <v>6441175</v>
      </c>
      <c r="F9" s="83">
        <v>2355741.85</v>
      </c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90" t="s">
        <v>103</v>
      </c>
      <c r="B10" s="190" t="s">
        <v>104</v>
      </c>
      <c r="C10" s="83">
        <v>814955</v>
      </c>
      <c r="D10" s="83">
        <v>179432</v>
      </c>
      <c r="E10" s="83"/>
      <c r="F10" s="83">
        <v>179432</v>
      </c>
      <c r="G10" s="83"/>
      <c r="H10" s="83"/>
      <c r="I10" s="83"/>
      <c r="J10" s="83">
        <v>635523</v>
      </c>
      <c r="K10" s="83"/>
      <c r="L10" s="83"/>
      <c r="M10" s="83"/>
      <c r="N10" s="83"/>
      <c r="O10" s="83">
        <v>635523</v>
      </c>
    </row>
    <row r="11" ht="21" customHeight="1" spans="1:15">
      <c r="A11" s="188" t="s">
        <v>105</v>
      </c>
      <c r="B11" s="188" t="s">
        <v>106</v>
      </c>
      <c r="C11" s="83">
        <v>1426675</v>
      </c>
      <c r="D11" s="83">
        <v>1426675</v>
      </c>
      <c r="E11" s="83">
        <v>1426675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9" t="s">
        <v>107</v>
      </c>
      <c r="B12" s="189" t="s">
        <v>108</v>
      </c>
      <c r="C12" s="83">
        <v>1426675</v>
      </c>
      <c r="D12" s="83">
        <v>1426675</v>
      </c>
      <c r="E12" s="83">
        <v>1426675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90" t="s">
        <v>109</v>
      </c>
      <c r="B13" s="190" t="s">
        <v>110</v>
      </c>
      <c r="C13" s="83">
        <v>784139</v>
      </c>
      <c r="D13" s="83">
        <v>784139</v>
      </c>
      <c r="E13" s="83">
        <v>784139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90" t="s">
        <v>111</v>
      </c>
      <c r="B14" s="190" t="s">
        <v>112</v>
      </c>
      <c r="C14" s="83">
        <v>522536</v>
      </c>
      <c r="D14" s="83">
        <v>522536</v>
      </c>
      <c r="E14" s="83">
        <v>522536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90" t="s">
        <v>113</v>
      </c>
      <c r="B15" s="190" t="s">
        <v>114</v>
      </c>
      <c r="C15" s="83">
        <v>120000</v>
      </c>
      <c r="D15" s="83">
        <v>120000</v>
      </c>
      <c r="E15" s="83">
        <v>120000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8" t="s">
        <v>115</v>
      </c>
      <c r="B16" s="188" t="s">
        <v>116</v>
      </c>
      <c r="C16" s="83">
        <v>567170</v>
      </c>
      <c r="D16" s="83">
        <v>567170</v>
      </c>
      <c r="E16" s="83">
        <v>567170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9" t="s">
        <v>117</v>
      </c>
      <c r="B17" s="189" t="s">
        <v>118</v>
      </c>
      <c r="C17" s="83">
        <v>567170</v>
      </c>
      <c r="D17" s="83">
        <v>567170</v>
      </c>
      <c r="E17" s="83">
        <v>567170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90" t="s">
        <v>119</v>
      </c>
      <c r="B18" s="190" t="s">
        <v>120</v>
      </c>
      <c r="C18" s="83">
        <v>272608</v>
      </c>
      <c r="D18" s="83">
        <v>272608</v>
      </c>
      <c r="E18" s="83">
        <v>272608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90" t="s">
        <v>121</v>
      </c>
      <c r="B19" s="190" t="s">
        <v>122</v>
      </c>
      <c r="C19" s="83">
        <v>252652</v>
      </c>
      <c r="D19" s="83">
        <v>252652</v>
      </c>
      <c r="E19" s="83">
        <v>252652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90" t="s">
        <v>123</v>
      </c>
      <c r="B20" s="190" t="s">
        <v>124</v>
      </c>
      <c r="C20" s="83">
        <v>41910</v>
      </c>
      <c r="D20" s="83">
        <v>41910</v>
      </c>
      <c r="E20" s="83">
        <v>41910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8" t="s">
        <v>125</v>
      </c>
      <c r="B21" s="188" t="s">
        <v>126</v>
      </c>
      <c r="C21" s="83">
        <v>482796</v>
      </c>
      <c r="D21" s="83">
        <v>482796</v>
      </c>
      <c r="E21" s="83">
        <v>482796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9" t="s">
        <v>127</v>
      </c>
      <c r="B22" s="189" t="s">
        <v>128</v>
      </c>
      <c r="C22" s="83">
        <v>482796</v>
      </c>
      <c r="D22" s="83">
        <v>482796</v>
      </c>
      <c r="E22" s="83">
        <v>482796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90" t="s">
        <v>129</v>
      </c>
      <c r="B23" s="190" t="s">
        <v>130</v>
      </c>
      <c r="C23" s="83">
        <v>482796</v>
      </c>
      <c r="D23" s="83">
        <v>482796</v>
      </c>
      <c r="E23" s="83">
        <v>482796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91" t="s">
        <v>55</v>
      </c>
      <c r="B24" s="36"/>
      <c r="C24" s="83">
        <v>12088512.85</v>
      </c>
      <c r="D24" s="83">
        <v>11452989.85</v>
      </c>
      <c r="E24" s="83">
        <v>8917816</v>
      </c>
      <c r="F24" s="83">
        <v>2535173.85</v>
      </c>
      <c r="G24" s="83"/>
      <c r="H24" s="83"/>
      <c r="I24" s="83"/>
      <c r="J24" s="83">
        <v>635523</v>
      </c>
      <c r="K24" s="83"/>
      <c r="L24" s="83"/>
      <c r="M24" s="83"/>
      <c r="N24" s="83"/>
      <c r="O24" s="83">
        <v>635523</v>
      </c>
    </row>
    <row r="27" customHeight="1" spans="1:15">
      <c r="E27" s="192"/>
      <c r="F27" s="192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B46" sqref="B4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131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"单位名称："&amp;"昆明市第十二幼儿园"</f>
        <v>单位名称：昆明市第十二幼儿园</v>
      </c>
      <c r="B3" s="170"/>
      <c r="D3" s="46" t="s">
        <v>1</v>
      </c>
    </row>
    <row r="4" ht="17.25" customHeight="1" spans="1:4">
      <c r="A4" s="171" t="s">
        <v>2</v>
      </c>
      <c r="B4" s="172"/>
      <c r="C4" s="171" t="s">
        <v>3</v>
      </c>
      <c r="D4" s="172"/>
    </row>
    <row r="5" ht="18.75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6.5" customHeight="1" spans="1:4">
      <c r="A6" s="173" t="s">
        <v>132</v>
      </c>
      <c r="B6" s="83">
        <v>11382848</v>
      </c>
      <c r="C6" s="173" t="s">
        <v>133</v>
      </c>
      <c r="D6" s="83">
        <v>11452989.85</v>
      </c>
    </row>
    <row r="7" ht="16.5" customHeight="1" spans="1:4">
      <c r="A7" s="173" t="s">
        <v>134</v>
      </c>
      <c r="B7" s="83">
        <v>11382848</v>
      </c>
      <c r="C7" s="173" t="s">
        <v>135</v>
      </c>
      <c r="D7" s="83"/>
    </row>
    <row r="8" ht="16.5" customHeight="1" spans="1:4">
      <c r="A8" s="173" t="s">
        <v>136</v>
      </c>
      <c r="B8" s="83"/>
      <c r="C8" s="173" t="s">
        <v>137</v>
      </c>
      <c r="D8" s="83"/>
    </row>
    <row r="9" ht="16.5" customHeight="1" spans="1:4">
      <c r="A9" s="173" t="s">
        <v>138</v>
      </c>
      <c r="B9" s="83"/>
      <c r="C9" s="173" t="s">
        <v>139</v>
      </c>
      <c r="D9" s="83"/>
    </row>
    <row r="10" ht="16.5" customHeight="1" spans="1:4">
      <c r="A10" s="173" t="s">
        <v>140</v>
      </c>
      <c r="B10" s="83">
        <v>70141.85</v>
      </c>
      <c r="C10" s="173" t="s">
        <v>141</v>
      </c>
      <c r="D10" s="83"/>
    </row>
    <row r="11" ht="16.5" customHeight="1" spans="1:4">
      <c r="A11" s="173" t="s">
        <v>134</v>
      </c>
      <c r="B11" s="83">
        <v>70141.85</v>
      </c>
      <c r="C11" s="173" t="s">
        <v>142</v>
      </c>
      <c r="D11" s="83">
        <v>8976348.85</v>
      </c>
    </row>
    <row r="12" ht="16.5" customHeight="1" spans="1:4">
      <c r="A12" s="156" t="s">
        <v>136</v>
      </c>
      <c r="B12" s="83"/>
      <c r="C12" s="73" t="s">
        <v>143</v>
      </c>
      <c r="D12" s="83"/>
    </row>
    <row r="13" ht="16.5" customHeight="1" spans="1:4">
      <c r="A13" s="156" t="s">
        <v>138</v>
      </c>
      <c r="B13" s="83"/>
      <c r="C13" s="73" t="s">
        <v>144</v>
      </c>
      <c r="D13" s="83"/>
    </row>
    <row r="14" ht="16.5" customHeight="1" spans="1:4">
      <c r="A14" s="174"/>
      <c r="B14" s="83"/>
      <c r="C14" s="73" t="s">
        <v>145</v>
      </c>
      <c r="D14" s="83">
        <v>1426675</v>
      </c>
    </row>
    <row r="15" ht="16.5" customHeight="1" spans="1:4">
      <c r="A15" s="174"/>
      <c r="B15" s="83"/>
      <c r="C15" s="73" t="s">
        <v>146</v>
      </c>
      <c r="D15" s="83">
        <v>567170</v>
      </c>
    </row>
    <row r="16" ht="16.5" customHeight="1" spans="1:4">
      <c r="A16" s="174"/>
      <c r="B16" s="83"/>
      <c r="C16" s="73" t="s">
        <v>147</v>
      </c>
      <c r="D16" s="83"/>
    </row>
    <row r="17" ht="16.5" customHeight="1" spans="1:4">
      <c r="A17" s="174"/>
      <c r="B17" s="83"/>
      <c r="C17" s="73" t="s">
        <v>148</v>
      </c>
      <c r="D17" s="83"/>
    </row>
    <row r="18" ht="16.5" customHeight="1" spans="1:4">
      <c r="A18" s="174"/>
      <c r="B18" s="83"/>
      <c r="C18" s="73" t="s">
        <v>149</v>
      </c>
      <c r="D18" s="83"/>
    </row>
    <row r="19" ht="16.5" customHeight="1" spans="1:4">
      <c r="A19" s="174"/>
      <c r="B19" s="83"/>
      <c r="C19" s="73" t="s">
        <v>150</v>
      </c>
      <c r="D19" s="83"/>
    </row>
    <row r="20" ht="16.5" customHeight="1" spans="1:4">
      <c r="A20" s="174"/>
      <c r="B20" s="83"/>
      <c r="C20" s="73" t="s">
        <v>151</v>
      </c>
      <c r="D20" s="83"/>
    </row>
    <row r="21" ht="16.5" customHeight="1" spans="1:4">
      <c r="A21" s="174"/>
      <c r="B21" s="83"/>
      <c r="C21" s="73" t="s">
        <v>152</v>
      </c>
      <c r="D21" s="83"/>
    </row>
    <row r="22" ht="16.5" customHeight="1" spans="1:4">
      <c r="A22" s="174"/>
      <c r="B22" s="83"/>
      <c r="C22" s="73" t="s">
        <v>153</v>
      </c>
      <c r="D22" s="83"/>
    </row>
    <row r="23" ht="16.5" customHeight="1" spans="1:4">
      <c r="A23" s="174"/>
      <c r="B23" s="83"/>
      <c r="C23" s="73" t="s">
        <v>154</v>
      </c>
      <c r="D23" s="83"/>
    </row>
    <row r="24" ht="16.5" customHeight="1" spans="1:4">
      <c r="A24" s="174"/>
      <c r="B24" s="83"/>
      <c r="C24" s="73" t="s">
        <v>155</v>
      </c>
      <c r="D24" s="83"/>
    </row>
    <row r="25" ht="16.5" customHeight="1" spans="1:4">
      <c r="A25" s="174"/>
      <c r="B25" s="83"/>
      <c r="C25" s="73" t="s">
        <v>156</v>
      </c>
      <c r="D25" s="83">
        <v>482796</v>
      </c>
    </row>
    <row r="26" ht="16.5" customHeight="1" spans="1:4">
      <c r="A26" s="174"/>
      <c r="B26" s="83"/>
      <c r="C26" s="73" t="s">
        <v>157</v>
      </c>
      <c r="D26" s="83"/>
    </row>
    <row r="27" ht="16.5" customHeight="1" spans="1:4">
      <c r="A27" s="174"/>
      <c r="B27" s="83"/>
      <c r="C27" s="73" t="s">
        <v>158</v>
      </c>
      <c r="D27" s="83"/>
    </row>
    <row r="28" ht="16.5" customHeight="1" spans="1:4">
      <c r="A28" s="174"/>
      <c r="B28" s="83"/>
      <c r="C28" s="73" t="s">
        <v>159</v>
      </c>
      <c r="D28" s="83"/>
    </row>
    <row r="29" ht="16.5" customHeight="1" spans="1:4">
      <c r="A29" s="174"/>
      <c r="B29" s="83"/>
      <c r="C29" s="73" t="s">
        <v>160</v>
      </c>
      <c r="D29" s="83"/>
    </row>
    <row r="30" ht="16.5" customHeight="1" spans="1:4">
      <c r="A30" s="174"/>
      <c r="B30" s="83"/>
      <c r="C30" s="73" t="s">
        <v>161</v>
      </c>
      <c r="D30" s="83"/>
    </row>
    <row r="31" ht="16.5" customHeight="1" spans="1:4">
      <c r="A31" s="174"/>
      <c r="B31" s="83"/>
      <c r="C31" s="156" t="s">
        <v>162</v>
      </c>
      <c r="D31" s="83"/>
    </row>
    <row r="32" ht="16.5" customHeight="1" spans="1:4">
      <c r="A32" s="174"/>
      <c r="B32" s="83"/>
      <c r="C32" s="156" t="s">
        <v>163</v>
      </c>
      <c r="D32" s="83"/>
    </row>
    <row r="33" ht="16.5" customHeight="1" spans="1:4">
      <c r="A33" s="174"/>
      <c r="B33" s="83"/>
      <c r="C33" s="30" t="s">
        <v>164</v>
      </c>
      <c r="D33" s="83"/>
    </row>
    <row r="34" ht="15" customHeight="1" spans="1:4">
      <c r="A34" s="175" t="s">
        <v>50</v>
      </c>
      <c r="B34" s="176">
        <v>11452989.85</v>
      </c>
      <c r="C34" s="175" t="s">
        <v>51</v>
      </c>
      <c r="D34" s="176">
        <v>11452989.85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20" sqref="B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2"/>
      <c r="F1" s="76"/>
      <c r="G1" s="143" t="s">
        <v>165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"单位名称："&amp;"昆明市第十二幼儿园"</f>
        <v>单位名称：昆明市第十二幼儿园</v>
      </c>
      <c r="F3" s="125"/>
      <c r="G3" s="143" t="s">
        <v>1</v>
      </c>
    </row>
    <row r="4" ht="20.25" customHeight="1" spans="1:7">
      <c r="A4" s="163" t="s">
        <v>166</v>
      </c>
      <c r="B4" s="164"/>
      <c r="C4" s="129" t="s">
        <v>55</v>
      </c>
      <c r="D4" s="151" t="s">
        <v>75</v>
      </c>
      <c r="E4" s="11"/>
      <c r="F4" s="12"/>
      <c r="G4" s="145" t="s">
        <v>76</v>
      </c>
    </row>
    <row r="5" ht="20.25" customHeight="1" spans="1:7">
      <c r="A5" s="165" t="s">
        <v>72</v>
      </c>
      <c r="B5" s="165" t="s">
        <v>73</v>
      </c>
      <c r="C5" s="18"/>
      <c r="D5" s="134" t="s">
        <v>57</v>
      </c>
      <c r="E5" s="134" t="s">
        <v>167</v>
      </c>
      <c r="F5" s="134" t="s">
        <v>168</v>
      </c>
      <c r="G5" s="147"/>
    </row>
    <row r="6" ht="15" customHeight="1" spans="1:7">
      <c r="A6" s="166" t="s">
        <v>82</v>
      </c>
      <c r="B6" s="166" t="s">
        <v>83</v>
      </c>
      <c r="C6" s="166" t="s">
        <v>84</v>
      </c>
      <c r="D6" s="166" t="s">
        <v>85</v>
      </c>
      <c r="E6" s="166" t="s">
        <v>86</v>
      </c>
      <c r="F6" s="166" t="s">
        <v>87</v>
      </c>
      <c r="G6" s="166" t="s">
        <v>88</v>
      </c>
    </row>
    <row r="7" ht="18" customHeight="1" spans="1:7">
      <c r="A7" s="30" t="s">
        <v>97</v>
      </c>
      <c r="B7" s="30" t="s">
        <v>98</v>
      </c>
      <c r="C7" s="83">
        <v>8976348.85</v>
      </c>
      <c r="D7" s="83">
        <v>6441175</v>
      </c>
      <c r="E7" s="83">
        <v>5898713</v>
      </c>
      <c r="F7" s="83">
        <v>542462</v>
      </c>
      <c r="G7" s="83">
        <v>2535173.85</v>
      </c>
    </row>
    <row r="8" ht="18" customHeight="1" spans="1:7">
      <c r="A8" s="167" t="s">
        <v>99</v>
      </c>
      <c r="B8" s="167" t="s">
        <v>100</v>
      </c>
      <c r="C8" s="83">
        <v>8976348.85</v>
      </c>
      <c r="D8" s="83">
        <v>6441175</v>
      </c>
      <c r="E8" s="83">
        <v>5898713</v>
      </c>
      <c r="F8" s="83">
        <v>542462</v>
      </c>
      <c r="G8" s="83">
        <v>2535173.85</v>
      </c>
    </row>
    <row r="9" ht="18" customHeight="1" spans="1:7">
      <c r="A9" s="168" t="s">
        <v>101</v>
      </c>
      <c r="B9" s="168" t="s">
        <v>102</v>
      </c>
      <c r="C9" s="83">
        <v>8796916.85</v>
      </c>
      <c r="D9" s="83">
        <v>6441175</v>
      </c>
      <c r="E9" s="83">
        <v>5898713</v>
      </c>
      <c r="F9" s="83">
        <v>542462</v>
      </c>
      <c r="G9" s="83">
        <v>2355741.85</v>
      </c>
    </row>
    <row r="10" ht="18" customHeight="1" spans="1:7">
      <c r="A10" s="168" t="s">
        <v>103</v>
      </c>
      <c r="B10" s="168" t="s">
        <v>104</v>
      </c>
      <c r="C10" s="83">
        <v>179432</v>
      </c>
      <c r="D10" s="83"/>
      <c r="E10" s="83"/>
      <c r="F10" s="83"/>
      <c r="G10" s="83">
        <v>179432</v>
      </c>
    </row>
    <row r="11" ht="18" customHeight="1" spans="1:7">
      <c r="A11" s="30" t="s">
        <v>105</v>
      </c>
      <c r="B11" s="30" t="s">
        <v>106</v>
      </c>
      <c r="C11" s="83">
        <v>1426675</v>
      </c>
      <c r="D11" s="83">
        <v>1426675</v>
      </c>
      <c r="E11" s="83">
        <v>1423875</v>
      </c>
      <c r="F11" s="83">
        <v>2800</v>
      </c>
      <c r="G11" s="83"/>
    </row>
    <row r="12" ht="18" customHeight="1" spans="1:7">
      <c r="A12" s="167" t="s">
        <v>107</v>
      </c>
      <c r="B12" s="167" t="s">
        <v>108</v>
      </c>
      <c r="C12" s="83">
        <v>1426675</v>
      </c>
      <c r="D12" s="83">
        <v>1426675</v>
      </c>
      <c r="E12" s="83">
        <v>1423875</v>
      </c>
      <c r="F12" s="83">
        <v>2800</v>
      </c>
      <c r="G12" s="83"/>
    </row>
    <row r="13" ht="18" customHeight="1" spans="1:7">
      <c r="A13" s="168" t="s">
        <v>109</v>
      </c>
      <c r="B13" s="168" t="s">
        <v>110</v>
      </c>
      <c r="C13" s="83">
        <v>784139</v>
      </c>
      <c r="D13" s="83">
        <v>784139</v>
      </c>
      <c r="E13" s="83">
        <v>781339</v>
      </c>
      <c r="F13" s="83">
        <v>2800</v>
      </c>
      <c r="G13" s="83"/>
    </row>
    <row r="14" ht="18" customHeight="1" spans="1:7">
      <c r="A14" s="168" t="s">
        <v>111</v>
      </c>
      <c r="B14" s="168" t="s">
        <v>112</v>
      </c>
      <c r="C14" s="83">
        <v>522536</v>
      </c>
      <c r="D14" s="83">
        <v>522536</v>
      </c>
      <c r="E14" s="83">
        <v>522536</v>
      </c>
      <c r="F14" s="83"/>
      <c r="G14" s="83"/>
    </row>
    <row r="15" ht="18" customHeight="1" spans="1:7">
      <c r="A15" s="168" t="s">
        <v>113</v>
      </c>
      <c r="B15" s="168" t="s">
        <v>114</v>
      </c>
      <c r="C15" s="83">
        <v>120000</v>
      </c>
      <c r="D15" s="83">
        <v>120000</v>
      </c>
      <c r="E15" s="83">
        <v>120000</v>
      </c>
      <c r="F15" s="83"/>
      <c r="G15" s="83"/>
    </row>
    <row r="16" ht="18" customHeight="1" spans="1:7">
      <c r="A16" s="30" t="s">
        <v>115</v>
      </c>
      <c r="B16" s="30" t="s">
        <v>116</v>
      </c>
      <c r="C16" s="83">
        <v>567170</v>
      </c>
      <c r="D16" s="83">
        <v>567170</v>
      </c>
      <c r="E16" s="83">
        <v>567170</v>
      </c>
      <c r="F16" s="83"/>
      <c r="G16" s="83"/>
    </row>
    <row r="17" ht="18" customHeight="1" spans="1:7">
      <c r="A17" s="167" t="s">
        <v>117</v>
      </c>
      <c r="B17" s="167" t="s">
        <v>118</v>
      </c>
      <c r="C17" s="83">
        <v>567170</v>
      </c>
      <c r="D17" s="83">
        <v>567170</v>
      </c>
      <c r="E17" s="83">
        <v>567170</v>
      </c>
      <c r="F17" s="83"/>
      <c r="G17" s="83"/>
    </row>
    <row r="18" ht="18" customHeight="1" spans="1:7">
      <c r="A18" s="168" t="s">
        <v>119</v>
      </c>
      <c r="B18" s="168" t="s">
        <v>120</v>
      </c>
      <c r="C18" s="83">
        <v>272608</v>
      </c>
      <c r="D18" s="83">
        <v>272608</v>
      </c>
      <c r="E18" s="83">
        <v>272608</v>
      </c>
      <c r="F18" s="83"/>
      <c r="G18" s="83"/>
    </row>
    <row r="19" ht="18" customHeight="1" spans="1:7">
      <c r="A19" s="168" t="s">
        <v>121</v>
      </c>
      <c r="B19" s="168" t="s">
        <v>122</v>
      </c>
      <c r="C19" s="83">
        <v>252652</v>
      </c>
      <c r="D19" s="83">
        <v>252652</v>
      </c>
      <c r="E19" s="83">
        <v>252652</v>
      </c>
      <c r="F19" s="83"/>
      <c r="G19" s="83"/>
    </row>
    <row r="20" ht="18" customHeight="1" spans="1:7">
      <c r="A20" s="168" t="s">
        <v>123</v>
      </c>
      <c r="B20" s="168" t="s">
        <v>124</v>
      </c>
      <c r="C20" s="83">
        <v>41910</v>
      </c>
      <c r="D20" s="83">
        <v>41910</v>
      </c>
      <c r="E20" s="83">
        <v>41910</v>
      </c>
      <c r="F20" s="83"/>
      <c r="G20" s="83"/>
    </row>
    <row r="21" ht="18" customHeight="1" spans="1:7">
      <c r="A21" s="30" t="s">
        <v>125</v>
      </c>
      <c r="B21" s="30" t="s">
        <v>126</v>
      </c>
      <c r="C21" s="83">
        <v>482796</v>
      </c>
      <c r="D21" s="83">
        <v>482796</v>
      </c>
      <c r="E21" s="83">
        <v>482796</v>
      </c>
      <c r="F21" s="83"/>
      <c r="G21" s="83"/>
    </row>
    <row r="22" ht="18" customHeight="1" spans="1:7">
      <c r="A22" s="167" t="s">
        <v>127</v>
      </c>
      <c r="B22" s="167" t="s">
        <v>128</v>
      </c>
      <c r="C22" s="83">
        <v>482796</v>
      </c>
      <c r="D22" s="83">
        <v>482796</v>
      </c>
      <c r="E22" s="83">
        <v>482796</v>
      </c>
      <c r="F22" s="83"/>
      <c r="G22" s="83"/>
    </row>
    <row r="23" ht="18" customHeight="1" spans="1:7">
      <c r="A23" s="168" t="s">
        <v>129</v>
      </c>
      <c r="B23" s="168" t="s">
        <v>130</v>
      </c>
      <c r="C23" s="83">
        <v>482796</v>
      </c>
      <c r="D23" s="83">
        <v>482796</v>
      </c>
      <c r="E23" s="83">
        <v>482796</v>
      </c>
      <c r="F23" s="83"/>
      <c r="G23" s="83"/>
    </row>
    <row r="24" ht="18" customHeight="1" spans="1:7">
      <c r="A24" s="82" t="s">
        <v>169</v>
      </c>
      <c r="B24" s="169" t="s">
        <v>169</v>
      </c>
      <c r="C24" s="83">
        <v>11452989.85</v>
      </c>
      <c r="D24" s="83">
        <v>8917816</v>
      </c>
      <c r="E24" s="83">
        <v>8372554</v>
      </c>
      <c r="F24" s="83">
        <v>545262</v>
      </c>
      <c r="G24" s="83">
        <v>2535173.85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A2" workbookViewId="0">
      <selection activeCell="A13" sqref="A1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8" t="s">
        <v>170</v>
      </c>
    </row>
    <row r="2" ht="41.25" customHeight="1" spans="1:6">
      <c r="A2" s="159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2" t="str">
        <f>"单位名称："&amp;"昆明市第十二幼儿园"</f>
        <v>单位名称：昆明市第十二幼儿园</v>
      </c>
      <c r="B3" s="160"/>
      <c r="D3" s="43"/>
      <c r="E3" s="42"/>
      <c r="F3" s="47" t="s">
        <v>1</v>
      </c>
    </row>
    <row r="4" ht="27" customHeight="1" spans="1:6">
      <c r="A4" s="50" t="s">
        <v>171</v>
      </c>
      <c r="B4" s="50" t="s">
        <v>172</v>
      </c>
      <c r="C4" s="49" t="s">
        <v>173</v>
      </c>
      <c r="D4" s="50"/>
      <c r="E4" s="48"/>
      <c r="F4" s="50" t="s">
        <v>174</v>
      </c>
    </row>
    <row r="5" ht="28.5" customHeight="1" spans="1:6">
      <c r="A5" s="161"/>
      <c r="B5" s="52"/>
      <c r="C5" s="48" t="s">
        <v>57</v>
      </c>
      <c r="D5" s="48" t="s">
        <v>175</v>
      </c>
      <c r="E5" s="48" t="s">
        <v>176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s="162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A11" workbookViewId="0">
      <selection activeCell="H1" sqref="H$1:W$1048576"/>
    </sheetView>
  </sheetViews>
  <sheetFormatPr defaultColWidth="9.14166666666667" defaultRowHeight="14.25" customHeight="1"/>
  <cols>
    <col min="1" max="1" width="23.125" customWidth="1"/>
    <col min="2" max="2" width="21.75" customWidth="1"/>
    <col min="3" max="3" width="16.5" customWidth="1"/>
    <col min="4" max="4" width="13" customWidth="1"/>
    <col min="5" max="5" width="25.75" customWidth="1"/>
    <col min="6" max="6" width="12.75" customWidth="1"/>
    <col min="7" max="7" width="25" customWidth="1"/>
    <col min="8" max="23" width="16.625" customWidth="1"/>
    <col min="24" max="24" width="18.7083333333333" customWidth="1"/>
  </cols>
  <sheetData>
    <row r="1" ht="13.5" customHeight="1" spans="1:24">
      <c r="B1" s="142"/>
      <c r="C1" s="148"/>
      <c r="E1" s="149"/>
      <c r="F1" s="149"/>
      <c r="G1" s="149"/>
      <c r="H1" s="149"/>
      <c r="I1" s="85"/>
      <c r="J1" s="85"/>
      <c r="K1" s="85"/>
      <c r="L1" s="85"/>
      <c r="M1" s="85"/>
      <c r="N1" s="85"/>
      <c r="R1" s="85"/>
      <c r="V1" s="148"/>
      <c r="W1" s="2" t="s">
        <v>178</v>
      </c>
    </row>
    <row r="2" ht="45.75" customHeight="1" spans="1:24">
      <c r="A2" s="70" t="str">
        <f>"2026"&amp;"年部门基本支出预算表"</f>
        <v>2026年部门基本支出预算表</v>
      </c>
      <c r="B2" s="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70"/>
      <c r="S2" s="70"/>
      <c r="T2" s="70"/>
      <c r="U2" s="70"/>
      <c r="V2" s="70"/>
      <c r="W2" s="70"/>
      <c r="X2" s="70"/>
    </row>
    <row r="3" ht="18.75" customHeight="1" spans="1:24">
      <c r="A3" s="4" t="str">
        <f>"单位名称："&amp;"昆明市第十二幼儿园"</f>
        <v>单位名称：昆明市第十二幼儿园</v>
      </c>
      <c r="B3" s="5"/>
      <c r="C3" s="150"/>
      <c r="D3" s="150"/>
      <c r="E3" s="150"/>
      <c r="F3" s="150"/>
      <c r="G3" s="150"/>
      <c r="H3" s="150"/>
      <c r="I3" s="89"/>
      <c r="J3" s="89"/>
      <c r="K3" s="89"/>
      <c r="L3" s="89"/>
      <c r="M3" s="89"/>
      <c r="N3" s="89"/>
      <c r="O3" s="6"/>
      <c r="P3" s="6"/>
      <c r="Q3" s="6"/>
      <c r="R3" s="89"/>
      <c r="V3" s="148"/>
      <c r="W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51" t="s">
        <v>186</v>
      </c>
      <c r="I4" s="93" t="s">
        <v>186</v>
      </c>
      <c r="J4" s="93"/>
      <c r="K4" s="93"/>
      <c r="L4" s="93"/>
      <c r="M4" s="93"/>
      <c r="N4" s="11"/>
      <c r="O4" s="11"/>
      <c r="P4" s="11"/>
      <c r="Q4" s="92" t="s">
        <v>61</v>
      </c>
      <c r="R4" s="93" t="s">
        <v>62</v>
      </c>
      <c r="S4" s="93"/>
      <c r="T4" s="93"/>
      <c r="U4" s="93"/>
      <c r="V4" s="93"/>
      <c r="W4" s="94"/>
    </row>
    <row r="5" ht="18" customHeight="1" spans="1:24">
      <c r="A5" s="28"/>
      <c r="B5" s="131"/>
      <c r="C5" s="13"/>
      <c r="D5" s="13"/>
      <c r="E5" s="13"/>
      <c r="F5" s="13"/>
      <c r="G5" s="13"/>
      <c r="H5" s="129" t="s">
        <v>187</v>
      </c>
      <c r="I5" s="151" t="s">
        <v>58</v>
      </c>
      <c r="J5" s="93"/>
      <c r="K5" s="93"/>
      <c r="L5" s="93"/>
      <c r="M5" s="94"/>
      <c r="N5" s="10" t="s">
        <v>188</v>
      </c>
      <c r="O5" s="11"/>
      <c r="P5" s="12"/>
      <c r="Q5" s="8" t="s">
        <v>61</v>
      </c>
      <c r="R5" s="151" t="s">
        <v>62</v>
      </c>
      <c r="S5" s="92" t="s">
        <v>64</v>
      </c>
      <c r="T5" s="93" t="s">
        <v>62</v>
      </c>
      <c r="U5" s="92" t="s">
        <v>66</v>
      </c>
      <c r="V5" s="92" t="s">
        <v>67</v>
      </c>
      <c r="W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153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58</v>
      </c>
      <c r="O6" s="8" t="s">
        <v>59</v>
      </c>
      <c r="P6" s="8" t="s">
        <v>60</v>
      </c>
      <c r="Q6" s="28"/>
      <c r="R6" s="8" t="s">
        <v>57</v>
      </c>
      <c r="S6" s="8" t="s">
        <v>64</v>
      </c>
      <c r="T6" s="8" t="s">
        <v>194</v>
      </c>
      <c r="U6" s="8" t="s">
        <v>66</v>
      </c>
      <c r="V6" s="8" t="s">
        <v>67</v>
      </c>
      <c r="W6" s="8" t="s">
        <v>68</v>
      </c>
    </row>
    <row r="7" ht="37.5" customHeight="1" spans="1:24">
      <c r="A7" s="18"/>
      <c r="B7" s="154"/>
      <c r="C7" s="154"/>
      <c r="D7" s="154"/>
      <c r="E7" s="154"/>
      <c r="F7" s="154"/>
      <c r="G7" s="154"/>
      <c r="H7" s="154"/>
      <c r="I7" s="155" t="s">
        <v>57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61</v>
      </c>
      <c r="R7" s="16" t="s">
        <v>57</v>
      </c>
      <c r="S7" s="16" t="s">
        <v>64</v>
      </c>
      <c r="T7" s="16" t="s">
        <v>194</v>
      </c>
      <c r="U7" s="16" t="s">
        <v>66</v>
      </c>
      <c r="V7" s="16" t="s">
        <v>67</v>
      </c>
      <c r="W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4">
      <c r="A9" s="156" t="s">
        <v>70</v>
      </c>
      <c r="B9" s="156" t="s">
        <v>196</v>
      </c>
      <c r="C9" s="156" t="s">
        <v>197</v>
      </c>
      <c r="D9" s="156" t="s">
        <v>101</v>
      </c>
      <c r="E9" s="156" t="s">
        <v>102</v>
      </c>
      <c r="F9" s="156" t="s">
        <v>198</v>
      </c>
      <c r="G9" s="156" t="s">
        <v>199</v>
      </c>
      <c r="H9" s="83">
        <v>1554300</v>
      </c>
      <c r="I9" s="83">
        <v>1554300</v>
      </c>
      <c r="J9" s="83"/>
      <c r="K9" s="83"/>
      <c r="L9" s="83">
        <v>1554300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4">
      <c r="A10" s="156" t="s">
        <v>70</v>
      </c>
      <c r="B10" s="156" t="s">
        <v>196</v>
      </c>
      <c r="C10" s="156" t="s">
        <v>197</v>
      </c>
      <c r="D10" s="156" t="s">
        <v>101</v>
      </c>
      <c r="E10" s="156" t="s">
        <v>102</v>
      </c>
      <c r="F10" s="156" t="s">
        <v>200</v>
      </c>
      <c r="G10" s="156" t="s">
        <v>201</v>
      </c>
      <c r="H10" s="83">
        <v>2916</v>
      </c>
      <c r="I10" s="83">
        <v>2916</v>
      </c>
      <c r="J10" s="23"/>
      <c r="K10" s="23"/>
      <c r="L10" s="83">
        <v>2916</v>
      </c>
      <c r="M10" s="2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4">
      <c r="A11" s="156" t="s">
        <v>70</v>
      </c>
      <c r="B11" s="156" t="s">
        <v>196</v>
      </c>
      <c r="C11" s="156" t="s">
        <v>197</v>
      </c>
      <c r="D11" s="156" t="s">
        <v>101</v>
      </c>
      <c r="E11" s="156" t="s">
        <v>102</v>
      </c>
      <c r="F11" s="156" t="s">
        <v>202</v>
      </c>
      <c r="G11" s="156" t="s">
        <v>203</v>
      </c>
      <c r="H11" s="83">
        <v>129525</v>
      </c>
      <c r="I11" s="83">
        <v>129525</v>
      </c>
      <c r="J11" s="23"/>
      <c r="K11" s="23"/>
      <c r="L11" s="83">
        <v>129525</v>
      </c>
      <c r="M11" s="2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4">
      <c r="A12" s="156" t="s">
        <v>70</v>
      </c>
      <c r="B12" s="156" t="s">
        <v>196</v>
      </c>
      <c r="C12" s="156" t="s">
        <v>197</v>
      </c>
      <c r="D12" s="156" t="s">
        <v>101</v>
      </c>
      <c r="E12" s="156" t="s">
        <v>102</v>
      </c>
      <c r="F12" s="156" t="s">
        <v>204</v>
      </c>
      <c r="G12" s="156" t="s">
        <v>205</v>
      </c>
      <c r="H12" s="83">
        <v>522360</v>
      </c>
      <c r="I12" s="83">
        <v>522360</v>
      </c>
      <c r="J12" s="23"/>
      <c r="K12" s="23"/>
      <c r="L12" s="83">
        <v>522360</v>
      </c>
      <c r="M12" s="2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4">
      <c r="A13" s="156" t="s">
        <v>70</v>
      </c>
      <c r="B13" s="156" t="s">
        <v>196</v>
      </c>
      <c r="C13" s="156" t="s">
        <v>197</v>
      </c>
      <c r="D13" s="156" t="s">
        <v>101</v>
      </c>
      <c r="E13" s="156" t="s">
        <v>102</v>
      </c>
      <c r="F13" s="156" t="s">
        <v>204</v>
      </c>
      <c r="G13" s="156" t="s">
        <v>205</v>
      </c>
      <c r="H13" s="83">
        <v>847332</v>
      </c>
      <c r="I13" s="83">
        <v>847332</v>
      </c>
      <c r="J13" s="23"/>
      <c r="K13" s="23"/>
      <c r="L13" s="83">
        <v>847332</v>
      </c>
      <c r="M13" s="2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4">
      <c r="A14" s="156" t="s">
        <v>70</v>
      </c>
      <c r="B14" s="156" t="s">
        <v>206</v>
      </c>
      <c r="C14" s="156" t="s">
        <v>207</v>
      </c>
      <c r="D14" s="156" t="s">
        <v>111</v>
      </c>
      <c r="E14" s="156" t="s">
        <v>112</v>
      </c>
      <c r="F14" s="156" t="s">
        <v>208</v>
      </c>
      <c r="G14" s="156" t="s">
        <v>209</v>
      </c>
      <c r="H14" s="83">
        <v>522536</v>
      </c>
      <c r="I14" s="83">
        <v>522536</v>
      </c>
      <c r="J14" s="23"/>
      <c r="K14" s="23"/>
      <c r="L14" s="83">
        <v>522536</v>
      </c>
      <c r="M14" s="2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4">
      <c r="A15" s="156" t="s">
        <v>70</v>
      </c>
      <c r="B15" s="156" t="s">
        <v>206</v>
      </c>
      <c r="C15" s="156" t="s">
        <v>207</v>
      </c>
      <c r="D15" s="156" t="s">
        <v>113</v>
      </c>
      <c r="E15" s="156" t="s">
        <v>114</v>
      </c>
      <c r="F15" s="156" t="s">
        <v>210</v>
      </c>
      <c r="G15" s="156" t="s">
        <v>211</v>
      </c>
      <c r="H15" s="83">
        <v>120000</v>
      </c>
      <c r="I15" s="83">
        <v>120000</v>
      </c>
      <c r="J15" s="23"/>
      <c r="K15" s="23"/>
      <c r="L15" s="83">
        <v>120000</v>
      </c>
      <c r="M15" s="2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4">
      <c r="A16" s="156" t="s">
        <v>70</v>
      </c>
      <c r="B16" s="156" t="s">
        <v>206</v>
      </c>
      <c r="C16" s="156" t="s">
        <v>207</v>
      </c>
      <c r="D16" s="156" t="s">
        <v>119</v>
      </c>
      <c r="E16" s="156" t="s">
        <v>120</v>
      </c>
      <c r="F16" s="156" t="s">
        <v>212</v>
      </c>
      <c r="G16" s="156" t="s">
        <v>213</v>
      </c>
      <c r="H16" s="83">
        <v>272608</v>
      </c>
      <c r="I16" s="83">
        <v>272608</v>
      </c>
      <c r="J16" s="23"/>
      <c r="K16" s="23"/>
      <c r="L16" s="83">
        <v>272608</v>
      </c>
      <c r="M16" s="2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56" t="s">
        <v>70</v>
      </c>
      <c r="B17" s="156" t="s">
        <v>206</v>
      </c>
      <c r="C17" s="156" t="s">
        <v>207</v>
      </c>
      <c r="D17" s="156" t="s">
        <v>121</v>
      </c>
      <c r="E17" s="156" t="s">
        <v>122</v>
      </c>
      <c r="F17" s="156" t="s">
        <v>214</v>
      </c>
      <c r="G17" s="156" t="s">
        <v>215</v>
      </c>
      <c r="H17" s="83">
        <v>100920</v>
      </c>
      <c r="I17" s="83">
        <v>100920</v>
      </c>
      <c r="J17" s="23"/>
      <c r="K17" s="23"/>
      <c r="L17" s="83">
        <v>100920</v>
      </c>
      <c r="M17" s="2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56" t="s">
        <v>70</v>
      </c>
      <c r="B18" s="156" t="s">
        <v>206</v>
      </c>
      <c r="C18" s="156" t="s">
        <v>207</v>
      </c>
      <c r="D18" s="156" t="s">
        <v>121</v>
      </c>
      <c r="E18" s="156" t="s">
        <v>122</v>
      </c>
      <c r="F18" s="156" t="s">
        <v>214</v>
      </c>
      <c r="G18" s="156" t="s">
        <v>215</v>
      </c>
      <c r="H18" s="83">
        <v>151732</v>
      </c>
      <c r="I18" s="83">
        <v>151732</v>
      </c>
      <c r="J18" s="23"/>
      <c r="K18" s="23"/>
      <c r="L18" s="83">
        <v>151732</v>
      </c>
      <c r="M18" s="2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56" t="s">
        <v>70</v>
      </c>
      <c r="B19" s="156" t="s">
        <v>206</v>
      </c>
      <c r="C19" s="156" t="s">
        <v>207</v>
      </c>
      <c r="D19" s="156" t="s">
        <v>101</v>
      </c>
      <c r="E19" s="156" t="s">
        <v>102</v>
      </c>
      <c r="F19" s="156" t="s">
        <v>216</v>
      </c>
      <c r="G19" s="156" t="s">
        <v>217</v>
      </c>
      <c r="H19" s="83">
        <v>21252</v>
      </c>
      <c r="I19" s="83">
        <v>21252</v>
      </c>
      <c r="J19" s="23"/>
      <c r="K19" s="23"/>
      <c r="L19" s="83">
        <v>21252</v>
      </c>
      <c r="M19" s="2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56" t="s">
        <v>70</v>
      </c>
      <c r="B20" s="156" t="s">
        <v>206</v>
      </c>
      <c r="C20" s="156" t="s">
        <v>207</v>
      </c>
      <c r="D20" s="156" t="s">
        <v>123</v>
      </c>
      <c r="E20" s="156" t="s">
        <v>124</v>
      </c>
      <c r="F20" s="156" t="s">
        <v>216</v>
      </c>
      <c r="G20" s="156" t="s">
        <v>217</v>
      </c>
      <c r="H20" s="83">
        <v>13524</v>
      </c>
      <c r="I20" s="83">
        <v>13524</v>
      </c>
      <c r="J20" s="23"/>
      <c r="K20" s="23"/>
      <c r="L20" s="83">
        <v>13524</v>
      </c>
      <c r="M20" s="2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56" t="s">
        <v>70</v>
      </c>
      <c r="B21" s="156" t="s">
        <v>206</v>
      </c>
      <c r="C21" s="156" t="s">
        <v>207</v>
      </c>
      <c r="D21" s="156" t="s">
        <v>123</v>
      </c>
      <c r="E21" s="156" t="s">
        <v>124</v>
      </c>
      <c r="F21" s="156" t="s">
        <v>216</v>
      </c>
      <c r="G21" s="156" t="s">
        <v>217</v>
      </c>
      <c r="H21" s="83">
        <v>14442</v>
      </c>
      <c r="I21" s="83">
        <v>14442</v>
      </c>
      <c r="J21" s="23"/>
      <c r="K21" s="23"/>
      <c r="L21" s="83">
        <v>14442</v>
      </c>
      <c r="M21" s="2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56" t="s">
        <v>70</v>
      </c>
      <c r="B22" s="156" t="s">
        <v>206</v>
      </c>
      <c r="C22" s="156" t="s">
        <v>207</v>
      </c>
      <c r="D22" s="156" t="s">
        <v>123</v>
      </c>
      <c r="E22" s="156" t="s">
        <v>124</v>
      </c>
      <c r="F22" s="156" t="s">
        <v>216</v>
      </c>
      <c r="G22" s="156" t="s">
        <v>217</v>
      </c>
      <c r="H22" s="83">
        <v>13944</v>
      </c>
      <c r="I22" s="83">
        <v>13944</v>
      </c>
      <c r="J22" s="23"/>
      <c r="K22" s="23"/>
      <c r="L22" s="83">
        <v>13944</v>
      </c>
      <c r="M22" s="2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56" t="s">
        <v>70</v>
      </c>
      <c r="B23" s="156" t="s">
        <v>218</v>
      </c>
      <c r="C23" s="156" t="s">
        <v>130</v>
      </c>
      <c r="D23" s="156" t="s">
        <v>129</v>
      </c>
      <c r="E23" s="156" t="s">
        <v>130</v>
      </c>
      <c r="F23" s="156" t="s">
        <v>219</v>
      </c>
      <c r="G23" s="156" t="s">
        <v>130</v>
      </c>
      <c r="H23" s="83">
        <v>482796</v>
      </c>
      <c r="I23" s="83">
        <v>482796</v>
      </c>
      <c r="J23" s="23"/>
      <c r="K23" s="23"/>
      <c r="L23" s="83">
        <v>482796</v>
      </c>
      <c r="M23" s="2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56" t="s">
        <v>70</v>
      </c>
      <c r="B24" s="156" t="s">
        <v>220</v>
      </c>
      <c r="C24" s="156" t="s">
        <v>221</v>
      </c>
      <c r="D24" s="156" t="s">
        <v>101</v>
      </c>
      <c r="E24" s="156" t="s">
        <v>102</v>
      </c>
      <c r="F24" s="156" t="s">
        <v>222</v>
      </c>
      <c r="G24" s="156" t="s">
        <v>221</v>
      </c>
      <c r="H24" s="83">
        <v>26488</v>
      </c>
      <c r="I24" s="83">
        <v>26488</v>
      </c>
      <c r="J24" s="23"/>
      <c r="K24" s="23"/>
      <c r="L24" s="83">
        <v>26488</v>
      </c>
      <c r="M24" s="2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56" t="s">
        <v>70</v>
      </c>
      <c r="B25" s="156" t="s">
        <v>223</v>
      </c>
      <c r="C25" s="156" t="s">
        <v>224</v>
      </c>
      <c r="D25" s="156" t="s">
        <v>101</v>
      </c>
      <c r="E25" s="156" t="s">
        <v>102</v>
      </c>
      <c r="F25" s="156" t="s">
        <v>225</v>
      </c>
      <c r="G25" s="156" t="s">
        <v>226</v>
      </c>
      <c r="H25" s="83">
        <v>344974</v>
      </c>
      <c r="I25" s="83">
        <v>344974</v>
      </c>
      <c r="J25" s="23"/>
      <c r="K25" s="23"/>
      <c r="L25" s="83">
        <v>344974</v>
      </c>
      <c r="M25" s="2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56" t="s">
        <v>70</v>
      </c>
      <c r="B26" s="156" t="s">
        <v>223</v>
      </c>
      <c r="C26" s="156" t="s">
        <v>224</v>
      </c>
      <c r="D26" s="156" t="s">
        <v>101</v>
      </c>
      <c r="E26" s="156" t="s">
        <v>102</v>
      </c>
      <c r="F26" s="156" t="s">
        <v>227</v>
      </c>
      <c r="G26" s="156" t="s">
        <v>228</v>
      </c>
      <c r="H26" s="83">
        <v>16800</v>
      </c>
      <c r="I26" s="83">
        <v>16800</v>
      </c>
      <c r="J26" s="23"/>
      <c r="K26" s="23"/>
      <c r="L26" s="83">
        <v>16800</v>
      </c>
      <c r="M26" s="2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56" t="s">
        <v>70</v>
      </c>
      <c r="B27" s="156" t="s">
        <v>223</v>
      </c>
      <c r="C27" s="156" t="s">
        <v>224</v>
      </c>
      <c r="D27" s="156" t="s">
        <v>101</v>
      </c>
      <c r="E27" s="156" t="s">
        <v>102</v>
      </c>
      <c r="F27" s="156" t="s">
        <v>227</v>
      </c>
      <c r="G27" s="156" t="s">
        <v>228</v>
      </c>
      <c r="H27" s="83">
        <v>67200</v>
      </c>
      <c r="I27" s="83">
        <v>67200</v>
      </c>
      <c r="J27" s="23"/>
      <c r="K27" s="23"/>
      <c r="L27" s="83">
        <v>67200</v>
      </c>
      <c r="M27" s="2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56" t="s">
        <v>70</v>
      </c>
      <c r="B28" s="156" t="s">
        <v>223</v>
      </c>
      <c r="C28" s="156" t="s">
        <v>224</v>
      </c>
      <c r="D28" s="156" t="s">
        <v>101</v>
      </c>
      <c r="E28" s="156" t="s">
        <v>102</v>
      </c>
      <c r="F28" s="156" t="s">
        <v>227</v>
      </c>
      <c r="G28" s="156" t="s">
        <v>228</v>
      </c>
      <c r="H28" s="83">
        <v>17400</v>
      </c>
      <c r="I28" s="83">
        <v>17400</v>
      </c>
      <c r="J28" s="23"/>
      <c r="K28" s="23"/>
      <c r="L28" s="83">
        <v>17400</v>
      </c>
      <c r="M28" s="2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56" t="s">
        <v>70</v>
      </c>
      <c r="B29" s="156" t="s">
        <v>223</v>
      </c>
      <c r="C29" s="156" t="s">
        <v>224</v>
      </c>
      <c r="D29" s="156" t="s">
        <v>109</v>
      </c>
      <c r="E29" s="156" t="s">
        <v>110</v>
      </c>
      <c r="F29" s="156" t="s">
        <v>227</v>
      </c>
      <c r="G29" s="156" t="s">
        <v>228</v>
      </c>
      <c r="H29" s="83">
        <v>1000</v>
      </c>
      <c r="I29" s="83">
        <v>1000</v>
      </c>
      <c r="J29" s="23"/>
      <c r="K29" s="23"/>
      <c r="L29" s="83">
        <v>1000</v>
      </c>
      <c r="M29" s="2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56" t="s">
        <v>70</v>
      </c>
      <c r="B30" s="156" t="s">
        <v>223</v>
      </c>
      <c r="C30" s="156" t="s">
        <v>224</v>
      </c>
      <c r="D30" s="156" t="s">
        <v>109</v>
      </c>
      <c r="E30" s="156" t="s">
        <v>110</v>
      </c>
      <c r="F30" s="156" t="s">
        <v>227</v>
      </c>
      <c r="G30" s="156" t="s">
        <v>228</v>
      </c>
      <c r="H30" s="83">
        <v>1800</v>
      </c>
      <c r="I30" s="83">
        <v>1800</v>
      </c>
      <c r="J30" s="23"/>
      <c r="K30" s="23"/>
      <c r="L30" s="83">
        <v>1800</v>
      </c>
      <c r="M30" s="2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56" t="s">
        <v>70</v>
      </c>
      <c r="B31" s="156" t="s">
        <v>229</v>
      </c>
      <c r="C31" s="156" t="s">
        <v>230</v>
      </c>
      <c r="D31" s="156" t="s">
        <v>109</v>
      </c>
      <c r="E31" s="156" t="s">
        <v>110</v>
      </c>
      <c r="F31" s="156" t="s">
        <v>231</v>
      </c>
      <c r="G31" s="156" t="s">
        <v>232</v>
      </c>
      <c r="H31" s="83">
        <v>7718</v>
      </c>
      <c r="I31" s="83">
        <v>7718</v>
      </c>
      <c r="J31" s="23"/>
      <c r="K31" s="23"/>
      <c r="L31" s="83">
        <v>7718</v>
      </c>
      <c r="M31" s="2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56" t="s">
        <v>70</v>
      </c>
      <c r="B32" s="156" t="s">
        <v>229</v>
      </c>
      <c r="C32" s="156" t="s">
        <v>230</v>
      </c>
      <c r="D32" s="156" t="s">
        <v>109</v>
      </c>
      <c r="E32" s="156" t="s">
        <v>110</v>
      </c>
      <c r="F32" s="156" t="s">
        <v>231</v>
      </c>
      <c r="G32" s="156" t="s">
        <v>232</v>
      </c>
      <c r="H32" s="83">
        <v>182021</v>
      </c>
      <c r="I32" s="83">
        <v>182021</v>
      </c>
      <c r="J32" s="23"/>
      <c r="K32" s="23"/>
      <c r="L32" s="83">
        <v>182021</v>
      </c>
      <c r="M32" s="2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56" t="s">
        <v>70</v>
      </c>
      <c r="B33" s="156" t="s">
        <v>229</v>
      </c>
      <c r="C33" s="156" t="s">
        <v>230</v>
      </c>
      <c r="D33" s="156" t="s">
        <v>109</v>
      </c>
      <c r="E33" s="156" t="s">
        <v>110</v>
      </c>
      <c r="F33" s="156" t="s">
        <v>233</v>
      </c>
      <c r="G33" s="156" t="s">
        <v>234</v>
      </c>
      <c r="H33" s="83">
        <v>591600</v>
      </c>
      <c r="I33" s="83">
        <v>591600</v>
      </c>
      <c r="J33" s="23"/>
      <c r="K33" s="23"/>
      <c r="L33" s="83">
        <v>591600</v>
      </c>
      <c r="M33" s="2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56" t="s">
        <v>70</v>
      </c>
      <c r="B34" s="156" t="s">
        <v>235</v>
      </c>
      <c r="C34" s="156" t="s">
        <v>236</v>
      </c>
      <c r="D34" s="156" t="s">
        <v>101</v>
      </c>
      <c r="E34" s="156" t="s">
        <v>102</v>
      </c>
      <c r="F34" s="156" t="s">
        <v>216</v>
      </c>
      <c r="G34" s="156" t="s">
        <v>217</v>
      </c>
      <c r="H34" s="83">
        <v>54215</v>
      </c>
      <c r="I34" s="83">
        <v>54215</v>
      </c>
      <c r="J34" s="23"/>
      <c r="K34" s="23"/>
      <c r="L34" s="83">
        <v>54215</v>
      </c>
      <c r="M34" s="2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56" t="s">
        <v>70</v>
      </c>
      <c r="B35" s="156" t="s">
        <v>237</v>
      </c>
      <c r="C35" s="156" t="s">
        <v>238</v>
      </c>
      <c r="D35" s="156" t="s">
        <v>101</v>
      </c>
      <c r="E35" s="156" t="s">
        <v>102</v>
      </c>
      <c r="F35" s="156" t="s">
        <v>202</v>
      </c>
      <c r="G35" s="156" t="s">
        <v>203</v>
      </c>
      <c r="H35" s="83">
        <v>309613</v>
      </c>
      <c r="I35" s="83">
        <v>309613</v>
      </c>
      <c r="J35" s="23"/>
      <c r="K35" s="23"/>
      <c r="L35" s="83">
        <v>309613</v>
      </c>
      <c r="M35" s="2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56" t="s">
        <v>70</v>
      </c>
      <c r="B36" s="156" t="s">
        <v>237</v>
      </c>
      <c r="C36" s="156" t="s">
        <v>238</v>
      </c>
      <c r="D36" s="156" t="s">
        <v>101</v>
      </c>
      <c r="E36" s="156" t="s">
        <v>102</v>
      </c>
      <c r="F36" s="156" t="s">
        <v>202</v>
      </c>
      <c r="G36" s="156" t="s">
        <v>203</v>
      </c>
      <c r="H36" s="83">
        <v>403200</v>
      </c>
      <c r="I36" s="83">
        <v>403200</v>
      </c>
      <c r="J36" s="23"/>
      <c r="K36" s="23"/>
      <c r="L36" s="83">
        <v>403200</v>
      </c>
      <c r="M36" s="2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56" t="s">
        <v>70</v>
      </c>
      <c r="B37" s="156" t="s">
        <v>237</v>
      </c>
      <c r="C37" s="156" t="s">
        <v>238</v>
      </c>
      <c r="D37" s="156" t="s">
        <v>101</v>
      </c>
      <c r="E37" s="156" t="s">
        <v>102</v>
      </c>
      <c r="F37" s="156" t="s">
        <v>204</v>
      </c>
      <c r="G37" s="156" t="s">
        <v>205</v>
      </c>
      <c r="H37" s="83">
        <v>504000</v>
      </c>
      <c r="I37" s="83">
        <v>504000</v>
      </c>
      <c r="J37" s="23"/>
      <c r="K37" s="23"/>
      <c r="L37" s="83">
        <v>504000</v>
      </c>
      <c r="M37" s="2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56" t="s">
        <v>70</v>
      </c>
      <c r="B38" s="156" t="s">
        <v>239</v>
      </c>
      <c r="C38" s="156" t="s">
        <v>240</v>
      </c>
      <c r="D38" s="156" t="s">
        <v>101</v>
      </c>
      <c r="E38" s="156" t="s">
        <v>102</v>
      </c>
      <c r="F38" s="156" t="s">
        <v>225</v>
      </c>
      <c r="G38" s="156" t="s">
        <v>226</v>
      </c>
      <c r="H38" s="83">
        <v>69600</v>
      </c>
      <c r="I38" s="83">
        <v>69600</v>
      </c>
      <c r="J38" s="23"/>
      <c r="K38" s="23"/>
      <c r="L38" s="83">
        <v>69600</v>
      </c>
      <c r="M38" s="2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56" t="s">
        <v>70</v>
      </c>
      <c r="B39" s="156" t="s">
        <v>241</v>
      </c>
      <c r="C39" s="156" t="s">
        <v>242</v>
      </c>
      <c r="D39" s="156" t="s">
        <v>101</v>
      </c>
      <c r="E39" s="156" t="s">
        <v>102</v>
      </c>
      <c r="F39" s="156" t="s">
        <v>243</v>
      </c>
      <c r="G39" s="156" t="s">
        <v>244</v>
      </c>
      <c r="H39" s="83">
        <v>310000</v>
      </c>
      <c r="I39" s="83">
        <v>310000</v>
      </c>
      <c r="J39" s="23"/>
      <c r="K39" s="23"/>
      <c r="L39" s="83">
        <v>310000</v>
      </c>
      <c r="M39" s="2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56" t="s">
        <v>70</v>
      </c>
      <c r="B40" s="156" t="s">
        <v>241</v>
      </c>
      <c r="C40" s="156" t="s">
        <v>242</v>
      </c>
      <c r="D40" s="156" t="s">
        <v>101</v>
      </c>
      <c r="E40" s="156" t="s">
        <v>102</v>
      </c>
      <c r="F40" s="156" t="s">
        <v>243</v>
      </c>
      <c r="G40" s="156" t="s">
        <v>244</v>
      </c>
      <c r="H40" s="83">
        <v>1240000</v>
      </c>
      <c r="I40" s="83">
        <v>1240000</v>
      </c>
      <c r="J40" s="23"/>
      <c r="K40" s="23"/>
      <c r="L40" s="83">
        <v>1240000</v>
      </c>
      <c r="M40" s="2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17.25" customHeight="1" spans="1:23">
      <c r="A41" s="34" t="s">
        <v>169</v>
      </c>
      <c r="B41" s="157"/>
      <c r="C41" s="157"/>
      <c r="D41" s="157"/>
      <c r="E41" s="157"/>
      <c r="F41" s="157"/>
      <c r="G41" s="157"/>
      <c r="H41" s="83">
        <v>8917816</v>
      </c>
      <c r="I41" s="83">
        <v>8917816</v>
      </c>
      <c r="J41" s="83"/>
      <c r="K41" s="83"/>
      <c r="L41" s="83">
        <v>8917816</v>
      </c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121"/>
    </row>
  </sheetData>
  <mergeCells count="30">
    <mergeCell ref="A2:X2"/>
    <mergeCell ref="A3:H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P1" workbookViewId="0">
      <selection activeCell="I13" sqref="I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2"/>
      <c r="E1" s="1"/>
      <c r="F1" s="1"/>
      <c r="G1" s="1"/>
      <c r="H1" s="1"/>
      <c r="U1" s="142"/>
      <c r="W1" s="143" t="s">
        <v>245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"单位名称："&amp;"昆明市第十二幼儿园"</f>
        <v>单位名称：昆明市第十二幼儿园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14" t="s">
        <v>1</v>
      </c>
    </row>
    <row r="4" ht="21.75" customHeight="1" spans="1:23">
      <c r="A4" s="8" t="s">
        <v>246</v>
      </c>
      <c r="B4" s="9" t="s">
        <v>180</v>
      </c>
      <c r="C4" s="8" t="s">
        <v>181</v>
      </c>
      <c r="D4" s="8" t="s">
        <v>247</v>
      </c>
      <c r="E4" s="9" t="s">
        <v>182</v>
      </c>
      <c r="F4" s="9" t="s">
        <v>183</v>
      </c>
      <c r="G4" s="9" t="s">
        <v>184</v>
      </c>
      <c r="H4" s="9" t="s">
        <v>185</v>
      </c>
      <c r="I4" s="27" t="s">
        <v>55</v>
      </c>
      <c r="J4" s="10" t="s">
        <v>248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4" t="s">
        <v>58</v>
      </c>
      <c r="K5" s="14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6" t="s">
        <v>57</v>
      </c>
      <c r="K6" s="14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57</v>
      </c>
      <c r="K7" s="71" t="s">
        <v>249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3" t="s">
        <v>250</v>
      </c>
      <c r="B9" s="73" t="s">
        <v>251</v>
      </c>
      <c r="C9" s="73" t="s">
        <v>252</v>
      </c>
      <c r="D9" s="73" t="s">
        <v>70</v>
      </c>
      <c r="E9" s="73" t="s">
        <v>101</v>
      </c>
      <c r="F9" s="73" t="s">
        <v>102</v>
      </c>
      <c r="G9" s="73" t="s">
        <v>225</v>
      </c>
      <c r="H9" s="73" t="s">
        <v>226</v>
      </c>
      <c r="I9" s="83">
        <v>4942</v>
      </c>
      <c r="J9" s="83"/>
      <c r="K9" s="83"/>
      <c r="L9" s="83"/>
      <c r="M9" s="83"/>
      <c r="N9" s="83">
        <v>4942</v>
      </c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3" t="s">
        <v>250</v>
      </c>
      <c r="B10" s="73" t="s">
        <v>253</v>
      </c>
      <c r="C10" s="73" t="s">
        <v>254</v>
      </c>
      <c r="D10" s="73" t="s">
        <v>70</v>
      </c>
      <c r="E10" s="73" t="s">
        <v>103</v>
      </c>
      <c r="F10" s="73" t="s">
        <v>104</v>
      </c>
      <c r="G10" s="73" t="s">
        <v>225</v>
      </c>
      <c r="H10" s="73" t="s">
        <v>226</v>
      </c>
      <c r="I10" s="83">
        <v>1600</v>
      </c>
      <c r="J10" s="83"/>
      <c r="K10" s="83"/>
      <c r="L10" s="83"/>
      <c r="M10" s="83"/>
      <c r="N10" s="83">
        <v>1600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3" t="s">
        <v>250</v>
      </c>
      <c r="B11" s="73" t="s">
        <v>255</v>
      </c>
      <c r="C11" s="73" t="s">
        <v>256</v>
      </c>
      <c r="D11" s="73" t="s">
        <v>70</v>
      </c>
      <c r="E11" s="73" t="s">
        <v>101</v>
      </c>
      <c r="F11" s="73" t="s">
        <v>102</v>
      </c>
      <c r="G11" s="73" t="s">
        <v>225</v>
      </c>
      <c r="H11" s="73" t="s">
        <v>226</v>
      </c>
      <c r="I11" s="83">
        <v>25762.85</v>
      </c>
      <c r="J11" s="83"/>
      <c r="K11" s="83"/>
      <c r="L11" s="83"/>
      <c r="M11" s="83"/>
      <c r="N11" s="83">
        <v>25762.85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3" t="s">
        <v>250</v>
      </c>
      <c r="B12" s="73" t="s">
        <v>257</v>
      </c>
      <c r="C12" s="73" t="s">
        <v>258</v>
      </c>
      <c r="D12" s="73" t="s">
        <v>70</v>
      </c>
      <c r="E12" s="73" t="s">
        <v>101</v>
      </c>
      <c r="F12" s="73" t="s">
        <v>102</v>
      </c>
      <c r="G12" s="73" t="s">
        <v>225</v>
      </c>
      <c r="H12" s="73" t="s">
        <v>226</v>
      </c>
      <c r="I12" s="83">
        <v>37837</v>
      </c>
      <c r="J12" s="83"/>
      <c r="K12" s="83"/>
      <c r="L12" s="83"/>
      <c r="M12" s="83"/>
      <c r="N12" s="83">
        <v>37837</v>
      </c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3" t="s">
        <v>250</v>
      </c>
      <c r="B13" s="73" t="s">
        <v>259</v>
      </c>
      <c r="C13" s="73" t="s">
        <v>260</v>
      </c>
      <c r="D13" s="73" t="s">
        <v>70</v>
      </c>
      <c r="E13" s="73" t="s">
        <v>103</v>
      </c>
      <c r="F13" s="73" t="s">
        <v>104</v>
      </c>
      <c r="G13" s="73" t="s">
        <v>225</v>
      </c>
      <c r="H13" s="73" t="s">
        <v>226</v>
      </c>
      <c r="I13" s="83">
        <v>635523</v>
      </c>
      <c r="J13" s="83"/>
      <c r="K13" s="83"/>
      <c r="L13" s="83"/>
      <c r="M13" s="83"/>
      <c r="N13" s="83"/>
      <c r="O13" s="83"/>
      <c r="P13" s="83"/>
      <c r="Q13" s="83"/>
      <c r="R13" s="83">
        <v>635523</v>
      </c>
      <c r="S13" s="83"/>
      <c r="T13" s="83"/>
      <c r="U13" s="83"/>
      <c r="V13" s="83"/>
      <c r="W13" s="83">
        <v>635523</v>
      </c>
    </row>
    <row r="14" ht="21.75" customHeight="1" spans="1:23">
      <c r="A14" s="73" t="s">
        <v>250</v>
      </c>
      <c r="B14" s="73" t="s">
        <v>261</v>
      </c>
      <c r="C14" s="73" t="s">
        <v>262</v>
      </c>
      <c r="D14" s="73" t="s">
        <v>70</v>
      </c>
      <c r="E14" s="73" t="s">
        <v>101</v>
      </c>
      <c r="F14" s="73" t="s">
        <v>102</v>
      </c>
      <c r="G14" s="73" t="s">
        <v>225</v>
      </c>
      <c r="H14" s="73" t="s">
        <v>226</v>
      </c>
      <c r="I14" s="83">
        <v>2287200</v>
      </c>
      <c r="J14" s="83">
        <v>2287200</v>
      </c>
      <c r="K14" s="83">
        <v>2287200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3" t="s">
        <v>250</v>
      </c>
      <c r="B15" s="73" t="s">
        <v>263</v>
      </c>
      <c r="C15" s="73" t="s">
        <v>264</v>
      </c>
      <c r="D15" s="73" t="s">
        <v>70</v>
      </c>
      <c r="E15" s="73" t="s">
        <v>103</v>
      </c>
      <c r="F15" s="73" t="s">
        <v>104</v>
      </c>
      <c r="G15" s="73" t="s">
        <v>225</v>
      </c>
      <c r="H15" s="73" t="s">
        <v>226</v>
      </c>
      <c r="I15" s="83">
        <v>33332</v>
      </c>
      <c r="J15" s="83">
        <v>33332</v>
      </c>
      <c r="K15" s="83">
        <v>33332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3" t="s">
        <v>250</v>
      </c>
      <c r="B16" s="73" t="s">
        <v>265</v>
      </c>
      <c r="C16" s="73" t="s">
        <v>266</v>
      </c>
      <c r="D16" s="73" t="s">
        <v>70</v>
      </c>
      <c r="E16" s="73" t="s">
        <v>103</v>
      </c>
      <c r="F16" s="73" t="s">
        <v>104</v>
      </c>
      <c r="G16" s="73" t="s">
        <v>267</v>
      </c>
      <c r="H16" s="73" t="s">
        <v>268</v>
      </c>
      <c r="I16" s="83">
        <v>144500</v>
      </c>
      <c r="J16" s="83">
        <v>144500</v>
      </c>
      <c r="K16" s="83">
        <v>144500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18.75" customHeight="1" spans="1:23">
      <c r="A17" s="34" t="s">
        <v>169</v>
      </c>
      <c r="B17" s="35"/>
      <c r="C17" s="35"/>
      <c r="D17" s="35"/>
      <c r="E17" s="35"/>
      <c r="F17" s="35"/>
      <c r="G17" s="35"/>
      <c r="H17" s="36"/>
      <c r="I17" s="83">
        <v>3170696.85</v>
      </c>
      <c r="J17" s="83">
        <v>2465032</v>
      </c>
      <c r="K17" s="83">
        <v>2465032</v>
      </c>
      <c r="L17" s="83"/>
      <c r="M17" s="83"/>
      <c r="N17" s="83">
        <v>70141.85</v>
      </c>
      <c r="O17" s="83"/>
      <c r="P17" s="83"/>
      <c r="Q17" s="83"/>
      <c r="R17" s="83">
        <v>635523</v>
      </c>
      <c r="S17" s="83"/>
      <c r="T17" s="83"/>
      <c r="U17" s="83"/>
      <c r="V17" s="83"/>
      <c r="W17" s="83">
        <v>635523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C23" workbookViewId="0">
      <selection activeCell="A4" sqref="A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269</v>
      </c>
    </row>
    <row r="2" ht="39.75" customHeight="1" spans="1:10">
      <c r="A2" s="69" t="str">
        <f>"2026"&amp;"年部门项目支出绩效目标表"</f>
        <v>2026年部门项目支出绩效目标表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tr">
        <f>"单位名称："&amp;"昆明市第十二幼儿园"</f>
        <v>单位名称：昆明市第十二幼儿园</v>
      </c>
    </row>
    <row r="4" ht="44.25" customHeight="1" spans="1:10">
      <c r="A4" s="71" t="s">
        <v>270</v>
      </c>
      <c r="B4" s="71" t="s">
        <v>271</v>
      </c>
      <c r="C4" s="71" t="s">
        <v>272</v>
      </c>
      <c r="D4" s="71" t="s">
        <v>273</v>
      </c>
      <c r="E4" s="71" t="s">
        <v>274</v>
      </c>
      <c r="F4" s="72" t="s">
        <v>275</v>
      </c>
      <c r="G4" s="71" t="s">
        <v>276</v>
      </c>
      <c r="H4" s="72" t="s">
        <v>277</v>
      </c>
      <c r="I4" s="72" t="s">
        <v>278</v>
      </c>
      <c r="J4" s="71" t="s">
        <v>279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29">
        <v>6</v>
      </c>
      <c r="G5" s="138">
        <v>7</v>
      </c>
      <c r="H5" s="29">
        <v>8</v>
      </c>
      <c r="I5" s="29">
        <v>9</v>
      </c>
      <c r="J5" s="138">
        <v>10</v>
      </c>
    </row>
    <row r="6" ht="42" customHeight="1" spans="1:10">
      <c r="A6" s="30" t="s">
        <v>70</v>
      </c>
      <c r="B6" s="73"/>
      <c r="C6" s="73"/>
      <c r="D6" s="73"/>
      <c r="E6" s="55"/>
      <c r="F6" s="74"/>
      <c r="G6" s="55"/>
      <c r="H6" s="74"/>
      <c r="I6" s="74"/>
      <c r="J6" s="55"/>
    </row>
    <row r="7" s="137" customFormat="1" ht="42" customHeight="1" spans="1:10">
      <c r="A7" s="139" t="s">
        <v>260</v>
      </c>
      <c r="B7" s="140" t="s">
        <v>280</v>
      </c>
      <c r="C7" s="140" t="s">
        <v>281</v>
      </c>
      <c r="D7" s="140" t="s">
        <v>282</v>
      </c>
      <c r="E7" s="141" t="s">
        <v>283</v>
      </c>
      <c r="F7" s="140" t="s">
        <v>284</v>
      </c>
      <c r="G7" s="141" t="s">
        <v>285</v>
      </c>
      <c r="H7" s="140" t="s">
        <v>286</v>
      </c>
      <c r="I7" s="140" t="s">
        <v>287</v>
      </c>
      <c r="J7" s="141" t="s">
        <v>288</v>
      </c>
    </row>
    <row r="8" s="137" customFormat="1" ht="42" customHeight="1" spans="1:10">
      <c r="A8" s="139" t="s">
        <v>260</v>
      </c>
      <c r="B8" s="140" t="s">
        <v>289</v>
      </c>
      <c r="C8" s="140" t="s">
        <v>281</v>
      </c>
      <c r="D8" s="140" t="s">
        <v>290</v>
      </c>
      <c r="E8" s="141" t="s">
        <v>291</v>
      </c>
      <c r="F8" s="140" t="s">
        <v>292</v>
      </c>
      <c r="G8" s="141" t="s">
        <v>293</v>
      </c>
      <c r="H8" s="140" t="s">
        <v>294</v>
      </c>
      <c r="I8" s="140" t="s">
        <v>287</v>
      </c>
      <c r="J8" s="141" t="s">
        <v>295</v>
      </c>
    </row>
    <row r="9" s="137" customFormat="1" ht="42" customHeight="1" spans="1:10">
      <c r="A9" s="139" t="s">
        <v>260</v>
      </c>
      <c r="B9" s="140" t="s">
        <v>289</v>
      </c>
      <c r="C9" s="140" t="s">
        <v>281</v>
      </c>
      <c r="D9" s="140" t="s">
        <v>296</v>
      </c>
      <c r="E9" s="141" t="s">
        <v>297</v>
      </c>
      <c r="F9" s="140" t="s">
        <v>284</v>
      </c>
      <c r="G9" s="141" t="s">
        <v>298</v>
      </c>
      <c r="H9" s="140" t="s">
        <v>294</v>
      </c>
      <c r="I9" s="140" t="s">
        <v>287</v>
      </c>
      <c r="J9" s="141" t="s">
        <v>299</v>
      </c>
    </row>
    <row r="10" s="137" customFormat="1" ht="42" customHeight="1" spans="1:10">
      <c r="A10" s="139" t="s">
        <v>260</v>
      </c>
      <c r="B10" s="140" t="s">
        <v>289</v>
      </c>
      <c r="C10" s="140" t="s">
        <v>300</v>
      </c>
      <c r="D10" s="140" t="s">
        <v>301</v>
      </c>
      <c r="E10" s="141" t="s">
        <v>302</v>
      </c>
      <c r="F10" s="140" t="s">
        <v>292</v>
      </c>
      <c r="G10" s="141" t="s">
        <v>293</v>
      </c>
      <c r="H10" s="140" t="s">
        <v>294</v>
      </c>
      <c r="I10" s="140" t="s">
        <v>287</v>
      </c>
      <c r="J10" s="141" t="s">
        <v>303</v>
      </c>
    </row>
    <row r="11" s="137" customFormat="1" ht="42" customHeight="1" spans="1:10">
      <c r="A11" s="139" t="s">
        <v>260</v>
      </c>
      <c r="B11" s="140" t="s">
        <v>289</v>
      </c>
      <c r="C11" s="140" t="s">
        <v>304</v>
      </c>
      <c r="D11" s="140" t="s">
        <v>305</v>
      </c>
      <c r="E11" s="141" t="s">
        <v>306</v>
      </c>
      <c r="F11" s="140" t="s">
        <v>284</v>
      </c>
      <c r="G11" s="141" t="s">
        <v>298</v>
      </c>
      <c r="H11" s="140" t="s">
        <v>294</v>
      </c>
      <c r="I11" s="140" t="s">
        <v>287</v>
      </c>
      <c r="J11" s="141" t="s">
        <v>307</v>
      </c>
    </row>
    <row r="12" s="137" customFormat="1" ht="42" customHeight="1" spans="1:10">
      <c r="A12" s="139" t="s">
        <v>264</v>
      </c>
      <c r="B12" s="140" t="s">
        <v>308</v>
      </c>
      <c r="C12" s="140" t="s">
        <v>281</v>
      </c>
      <c r="D12" s="140" t="s">
        <v>290</v>
      </c>
      <c r="E12" s="141" t="s">
        <v>309</v>
      </c>
      <c r="F12" s="140" t="s">
        <v>292</v>
      </c>
      <c r="G12" s="141" t="s">
        <v>293</v>
      </c>
      <c r="H12" s="140" t="s">
        <v>294</v>
      </c>
      <c r="I12" s="140" t="s">
        <v>287</v>
      </c>
      <c r="J12" s="141" t="s">
        <v>310</v>
      </c>
    </row>
    <row r="13" s="137" customFormat="1" ht="42" customHeight="1" spans="1:10">
      <c r="A13" s="139" t="s">
        <v>264</v>
      </c>
      <c r="B13" s="140" t="s">
        <v>311</v>
      </c>
      <c r="C13" s="140" t="s">
        <v>281</v>
      </c>
      <c r="D13" s="140" t="s">
        <v>296</v>
      </c>
      <c r="E13" s="141" t="s">
        <v>312</v>
      </c>
      <c r="F13" s="140" t="s">
        <v>292</v>
      </c>
      <c r="G13" s="141" t="s">
        <v>293</v>
      </c>
      <c r="H13" s="140" t="s">
        <v>294</v>
      </c>
      <c r="I13" s="140" t="s">
        <v>287</v>
      </c>
      <c r="J13" s="141" t="s">
        <v>313</v>
      </c>
    </row>
    <row r="14" s="137" customFormat="1" ht="42" customHeight="1" spans="1:10">
      <c r="A14" s="139" t="s">
        <v>264</v>
      </c>
      <c r="B14" s="140" t="s">
        <v>311</v>
      </c>
      <c r="C14" s="140" t="s">
        <v>300</v>
      </c>
      <c r="D14" s="140" t="s">
        <v>301</v>
      </c>
      <c r="E14" s="141" t="s">
        <v>314</v>
      </c>
      <c r="F14" s="140" t="s">
        <v>315</v>
      </c>
      <c r="G14" s="141" t="s">
        <v>86</v>
      </c>
      <c r="H14" s="140" t="s">
        <v>294</v>
      </c>
      <c r="I14" s="140" t="s">
        <v>287</v>
      </c>
      <c r="J14" s="141" t="s">
        <v>316</v>
      </c>
    </row>
    <row r="15" s="137" customFormat="1" ht="42" customHeight="1" spans="1:10">
      <c r="A15" s="139" t="s">
        <v>264</v>
      </c>
      <c r="B15" s="140" t="s">
        <v>311</v>
      </c>
      <c r="C15" s="140" t="s">
        <v>300</v>
      </c>
      <c r="D15" s="140" t="s">
        <v>317</v>
      </c>
      <c r="E15" s="141" t="s">
        <v>318</v>
      </c>
      <c r="F15" s="140" t="s">
        <v>292</v>
      </c>
      <c r="G15" s="141" t="s">
        <v>93</v>
      </c>
      <c r="H15" s="140" t="s">
        <v>319</v>
      </c>
      <c r="I15" s="140" t="s">
        <v>320</v>
      </c>
      <c r="J15" s="141" t="s">
        <v>321</v>
      </c>
    </row>
    <row r="16" s="137" customFormat="1" ht="42" customHeight="1" spans="1:10">
      <c r="A16" s="139" t="s">
        <v>264</v>
      </c>
      <c r="B16" s="140" t="s">
        <v>311</v>
      </c>
      <c r="C16" s="140" t="s">
        <v>304</v>
      </c>
      <c r="D16" s="140" t="s">
        <v>305</v>
      </c>
      <c r="E16" s="141" t="s">
        <v>322</v>
      </c>
      <c r="F16" s="140" t="s">
        <v>284</v>
      </c>
      <c r="G16" s="141" t="s">
        <v>298</v>
      </c>
      <c r="H16" s="140" t="s">
        <v>294</v>
      </c>
      <c r="I16" s="140" t="s">
        <v>287</v>
      </c>
      <c r="J16" s="141" t="s">
        <v>323</v>
      </c>
    </row>
    <row r="17" s="137" customFormat="1" ht="42" customHeight="1" spans="1:10">
      <c r="A17" s="139" t="s">
        <v>264</v>
      </c>
      <c r="B17" s="140" t="s">
        <v>311</v>
      </c>
      <c r="C17" s="140" t="s">
        <v>324</v>
      </c>
      <c r="D17" s="140" t="s">
        <v>325</v>
      </c>
      <c r="E17" s="141" t="s">
        <v>326</v>
      </c>
      <c r="F17" s="140" t="s">
        <v>327</v>
      </c>
      <c r="G17" s="141" t="s">
        <v>84</v>
      </c>
      <c r="H17" s="140" t="s">
        <v>294</v>
      </c>
      <c r="I17" s="140" t="s">
        <v>287</v>
      </c>
      <c r="J17" s="141" t="s">
        <v>328</v>
      </c>
    </row>
    <row r="18" s="137" customFormat="1" ht="42" customHeight="1" spans="1:10">
      <c r="A18" s="139" t="s">
        <v>266</v>
      </c>
      <c r="B18" s="140" t="s">
        <v>329</v>
      </c>
      <c r="C18" s="140" t="s">
        <v>281</v>
      </c>
      <c r="D18" s="140" t="s">
        <v>282</v>
      </c>
      <c r="E18" s="141" t="s">
        <v>330</v>
      </c>
      <c r="F18" s="140" t="s">
        <v>284</v>
      </c>
      <c r="G18" s="141" t="s">
        <v>85</v>
      </c>
      <c r="H18" s="140" t="s">
        <v>286</v>
      </c>
      <c r="I18" s="140" t="s">
        <v>287</v>
      </c>
      <c r="J18" s="141" t="s">
        <v>331</v>
      </c>
    </row>
    <row r="19" s="137" customFormat="1" ht="42" customHeight="1" spans="1:10">
      <c r="A19" s="139" t="s">
        <v>266</v>
      </c>
      <c r="B19" s="140"/>
      <c r="C19" s="140" t="s">
        <v>281</v>
      </c>
      <c r="D19" s="140" t="s">
        <v>290</v>
      </c>
      <c r="E19" s="141" t="s">
        <v>332</v>
      </c>
      <c r="F19" s="140" t="s">
        <v>284</v>
      </c>
      <c r="G19" s="141" t="s">
        <v>333</v>
      </c>
      <c r="H19" s="140" t="s">
        <v>294</v>
      </c>
      <c r="I19" s="140" t="s">
        <v>320</v>
      </c>
      <c r="J19" s="141" t="s">
        <v>334</v>
      </c>
    </row>
    <row r="20" s="137" customFormat="1" ht="42" customHeight="1" spans="1:10">
      <c r="A20" s="139" t="s">
        <v>266</v>
      </c>
      <c r="B20" s="140"/>
      <c r="C20" s="140" t="s">
        <v>281</v>
      </c>
      <c r="D20" s="140" t="s">
        <v>296</v>
      </c>
      <c r="E20" s="141" t="s">
        <v>335</v>
      </c>
      <c r="F20" s="140" t="s">
        <v>327</v>
      </c>
      <c r="G20" s="141" t="s">
        <v>82</v>
      </c>
      <c r="H20" s="140" t="s">
        <v>336</v>
      </c>
      <c r="I20" s="140" t="s">
        <v>287</v>
      </c>
      <c r="J20" s="141" t="s">
        <v>337</v>
      </c>
    </row>
    <row r="21" s="137" customFormat="1" ht="42" customHeight="1" spans="1:10">
      <c r="A21" s="139" t="s">
        <v>266</v>
      </c>
      <c r="B21" s="140"/>
      <c r="C21" s="140" t="s">
        <v>300</v>
      </c>
      <c r="D21" s="140" t="s">
        <v>301</v>
      </c>
      <c r="E21" s="141" t="s">
        <v>338</v>
      </c>
      <c r="F21" s="140" t="s">
        <v>315</v>
      </c>
      <c r="G21" s="141" t="s">
        <v>91</v>
      </c>
      <c r="H21" s="140" t="s">
        <v>294</v>
      </c>
      <c r="I21" s="140" t="s">
        <v>320</v>
      </c>
      <c r="J21" s="141" t="s">
        <v>339</v>
      </c>
    </row>
    <row r="22" s="137" customFormat="1" ht="42" customHeight="1" spans="1:10">
      <c r="A22" s="139" t="s">
        <v>266</v>
      </c>
      <c r="B22" s="140"/>
      <c r="C22" s="140" t="s">
        <v>300</v>
      </c>
      <c r="D22" s="140" t="s">
        <v>301</v>
      </c>
      <c r="E22" s="141" t="s">
        <v>340</v>
      </c>
      <c r="F22" s="140" t="s">
        <v>284</v>
      </c>
      <c r="G22" s="141" t="s">
        <v>298</v>
      </c>
      <c r="H22" s="140" t="s">
        <v>294</v>
      </c>
      <c r="I22" s="140" t="s">
        <v>320</v>
      </c>
      <c r="J22" s="141" t="s">
        <v>341</v>
      </c>
    </row>
    <row r="23" s="137" customFormat="1" ht="42" customHeight="1" spans="1:10">
      <c r="A23" s="139" t="s">
        <v>266</v>
      </c>
      <c r="B23" s="140"/>
      <c r="C23" s="140" t="s">
        <v>304</v>
      </c>
      <c r="D23" s="140" t="s">
        <v>305</v>
      </c>
      <c r="E23" s="141" t="s">
        <v>306</v>
      </c>
      <c r="F23" s="140" t="s">
        <v>284</v>
      </c>
      <c r="G23" s="141" t="s">
        <v>333</v>
      </c>
      <c r="H23" s="140" t="s">
        <v>294</v>
      </c>
      <c r="I23" s="140" t="s">
        <v>287</v>
      </c>
      <c r="J23" s="141" t="s">
        <v>306</v>
      </c>
    </row>
    <row r="24" s="137" customFormat="1" ht="42" customHeight="1" spans="1:10">
      <c r="A24" s="139" t="s">
        <v>262</v>
      </c>
      <c r="B24" s="140" t="s">
        <v>342</v>
      </c>
      <c r="C24" s="140" t="s">
        <v>281</v>
      </c>
      <c r="D24" s="140" t="s">
        <v>282</v>
      </c>
      <c r="E24" s="141" t="s">
        <v>343</v>
      </c>
      <c r="F24" s="140" t="s">
        <v>292</v>
      </c>
      <c r="G24" s="141" t="s">
        <v>93</v>
      </c>
      <c r="H24" s="140" t="s">
        <v>344</v>
      </c>
      <c r="I24" s="140" t="s">
        <v>287</v>
      </c>
      <c r="J24" s="141" t="s">
        <v>345</v>
      </c>
    </row>
    <row r="25" s="137" customFormat="1" ht="42" customHeight="1" spans="1:10">
      <c r="A25" s="139" t="s">
        <v>262</v>
      </c>
      <c r="B25" s="140" t="s">
        <v>346</v>
      </c>
      <c r="C25" s="140" t="s">
        <v>281</v>
      </c>
      <c r="D25" s="140" t="s">
        <v>282</v>
      </c>
      <c r="E25" s="141" t="s">
        <v>347</v>
      </c>
      <c r="F25" s="140" t="s">
        <v>284</v>
      </c>
      <c r="G25" s="141" t="s">
        <v>348</v>
      </c>
      <c r="H25" s="140" t="s">
        <v>294</v>
      </c>
      <c r="I25" s="140" t="s">
        <v>287</v>
      </c>
      <c r="J25" s="141" t="s">
        <v>349</v>
      </c>
    </row>
    <row r="26" s="137" customFormat="1" ht="42" customHeight="1" spans="1:10">
      <c r="A26" s="139" t="s">
        <v>262</v>
      </c>
      <c r="B26" s="140" t="s">
        <v>346</v>
      </c>
      <c r="C26" s="140" t="s">
        <v>281</v>
      </c>
      <c r="D26" s="140" t="s">
        <v>290</v>
      </c>
      <c r="E26" s="141" t="s">
        <v>350</v>
      </c>
      <c r="F26" s="140" t="s">
        <v>292</v>
      </c>
      <c r="G26" s="141" t="s">
        <v>293</v>
      </c>
      <c r="H26" s="140" t="s">
        <v>294</v>
      </c>
      <c r="I26" s="140" t="s">
        <v>287</v>
      </c>
      <c r="J26" s="141" t="s">
        <v>351</v>
      </c>
    </row>
    <row r="27" s="137" customFormat="1" ht="42" customHeight="1" spans="1:10">
      <c r="A27" s="139" t="s">
        <v>262</v>
      </c>
      <c r="B27" s="140" t="s">
        <v>346</v>
      </c>
      <c r="C27" s="140" t="s">
        <v>281</v>
      </c>
      <c r="D27" s="140" t="s">
        <v>296</v>
      </c>
      <c r="E27" s="141" t="s">
        <v>352</v>
      </c>
      <c r="F27" s="140" t="s">
        <v>327</v>
      </c>
      <c r="G27" s="141" t="s">
        <v>353</v>
      </c>
      <c r="H27" s="140" t="s">
        <v>354</v>
      </c>
      <c r="I27" s="140" t="s">
        <v>287</v>
      </c>
      <c r="J27" s="141" t="s">
        <v>355</v>
      </c>
    </row>
    <row r="28" s="137" customFormat="1" ht="42" customHeight="1" spans="1:10">
      <c r="A28" s="139" t="s">
        <v>262</v>
      </c>
      <c r="B28" s="140" t="s">
        <v>346</v>
      </c>
      <c r="C28" s="140" t="s">
        <v>300</v>
      </c>
      <c r="D28" s="140" t="s">
        <v>301</v>
      </c>
      <c r="E28" s="141" t="s">
        <v>356</v>
      </c>
      <c r="F28" s="140" t="s">
        <v>327</v>
      </c>
      <c r="G28" s="141" t="s">
        <v>91</v>
      </c>
      <c r="H28" s="140" t="s">
        <v>294</v>
      </c>
      <c r="I28" s="140" t="s">
        <v>320</v>
      </c>
      <c r="J28" s="141" t="s">
        <v>357</v>
      </c>
    </row>
    <row r="29" s="137" customFormat="1" ht="42" customHeight="1" spans="1:10">
      <c r="A29" s="139" t="s">
        <v>262</v>
      </c>
      <c r="B29" s="140" t="s">
        <v>346</v>
      </c>
      <c r="C29" s="140" t="s">
        <v>300</v>
      </c>
      <c r="D29" s="140" t="s">
        <v>317</v>
      </c>
      <c r="E29" s="141" t="s">
        <v>358</v>
      </c>
      <c r="F29" s="140" t="s">
        <v>292</v>
      </c>
      <c r="G29" s="141" t="s">
        <v>293</v>
      </c>
      <c r="H29" s="140" t="s">
        <v>294</v>
      </c>
      <c r="I29" s="140" t="s">
        <v>320</v>
      </c>
      <c r="J29" s="141" t="s">
        <v>359</v>
      </c>
    </row>
    <row r="30" s="137" customFormat="1" ht="42" customHeight="1" spans="1:10">
      <c r="A30" s="139" t="s">
        <v>262</v>
      </c>
      <c r="B30" s="140" t="s">
        <v>346</v>
      </c>
      <c r="C30" s="140" t="s">
        <v>304</v>
      </c>
      <c r="D30" s="140" t="s">
        <v>305</v>
      </c>
      <c r="E30" s="141" t="s">
        <v>360</v>
      </c>
      <c r="F30" s="140" t="s">
        <v>284</v>
      </c>
      <c r="G30" s="141" t="s">
        <v>348</v>
      </c>
      <c r="H30" s="140" t="s">
        <v>294</v>
      </c>
      <c r="I30" s="140" t="s">
        <v>287</v>
      </c>
      <c r="J30" s="141" t="s">
        <v>361</v>
      </c>
    </row>
  </sheetData>
  <mergeCells count="10">
    <mergeCell ref="A2:J2"/>
    <mergeCell ref="A3:H3"/>
    <mergeCell ref="A7:A11"/>
    <mergeCell ref="A12:A17"/>
    <mergeCell ref="A18:A23"/>
    <mergeCell ref="A24:A30"/>
    <mergeCell ref="B7:B11"/>
    <mergeCell ref="B12:B17"/>
    <mergeCell ref="B18:B23"/>
    <mergeCell ref="B24:B30"/>
  </mergeCells>
  <printOptions horizontalCentered="1"/>
  <pageMargins left="0.96" right="0.96" top="0.72" bottom="0.72" header="0" footer="0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~~~</cp:lastModifiedBy>
  <dcterms:created xsi:type="dcterms:W3CDTF">2026-03-20T07:54:00Z</dcterms:created>
  <dcterms:modified xsi:type="dcterms:W3CDTF">2026-03-23T07:24:40Z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DE2DB09C6F461A1377B9BB692509CAB3_43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