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1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<sst xmlns="http://schemas.openxmlformats.org/spreadsheetml/2006/main" count="951" uniqueCount="390">
  <si>
    <t>公开01-1表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</si>
  <si>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</si>
  <si>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</si>
  <si>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</si>
  <si>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</si>
  <si>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</si>
  <si>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</si>
  <si>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</si>
  <si>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</si>
  <si>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</si>
  <si>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</si>
  <si>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</si>
  <si>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</si>
  <si>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</si>
  <si>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</si>
  <si>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</si>
  <si>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</si>
  <si>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</si>
  <si>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</si>
  <si>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</si>
  <si>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</si>
  <si>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</si>
  <si>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</si>
  <si>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</si>
  <si>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</si>
  <si>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</si>
  <si>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</si>
  <si>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</si>
  <si>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</si>
  <si>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</si>
  <si>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</si>
  <si>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</si>
  <si>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</si>
  <si>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</si>
  <si>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</si>
  <si>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</si>
  <si>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</si>
  <si>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</si>
  <si>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</si>
  <si>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</si>
  <si>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</si>
  <si>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</si>
  <si>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</si>
  <si>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</si>
  <si>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</si>
  <si>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</si>
  <si>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</si>
  <si>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</si>
  <si>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</si>
  <si>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</si>
  <si>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</si>
  <si>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</si>
  <si>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公开01-2表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</si>
  <si>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</si>
  <si>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</si>
  <si>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</si>
  <si>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</si>
  <si>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</si>
  <si>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</si>
  <si>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</si>
  <si>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</si>
  <si>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</si>
  <si>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</si>
  <si>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</si>
  <si>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</si>
  <si>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</si>
  <si>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</si>
  <si>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</si>
  <si>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</si>
  <si>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105062</t>
  </si>
  <si>
    <t>昆明市盘龙区龙泉小学</t>
  </si>
  <si>
    <t>公开01-3表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</si>
  <si>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</si>
  <si>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</si>
  <si>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</si>
  <si>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</si>
  <si>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</si>
  <si>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</si>
  <si>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</si>
  <si>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</si>
  <si>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</si>
  <si>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</si>
  <si>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</si>
  <si>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</si>
  <si>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</si>
  <si>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</si>
  <si>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</si>
  <si>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</si>
  <si>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</si>
  <si>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</si>
  <si>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</si>
  <si>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</si>
  <si>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</si>
  <si>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</si>
  <si>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</si>
  <si>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</si>
  <si>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</si>
  <si>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</si>
  <si>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</si>
  <si>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</si>
  <si>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</si>
  <si>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</si>
  <si>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</si>
  <si>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</si>
  <si>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</si>
  <si>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</si>
  <si>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</si>
  <si>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</si>
  <si>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</si>
  <si>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</si>
  <si>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</si>
  <si>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</si>
  <si>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</si>
  <si>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</si>
  <si>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</si>
  <si>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</si>
  <si>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</si>
  <si>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</si>
  <si>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</si>
  <si>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</si>
  <si>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</si>
  <si>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</si>
  <si>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</si>
  <si>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</si>
  <si>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</si>
  <si>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</si>
  <si>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</si>
  <si>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</si>
  <si>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</si>
  <si>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</si>
  <si>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</si>
  <si>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</si>
  <si>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</si>
  <si>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公开02-1表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</si>
  <si>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</si>
  <si>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</si>
  <si>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</si>
  <si>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</si>
  <si>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</si>
  <si>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</si>
  <si>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</si>
  <si>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</si>
  <si>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</si>
  <si>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</si>
  <si>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</si>
  <si>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</si>
  <si>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</si>
  <si>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</si>
  <si>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</si>
  <si>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</si>
  <si>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</si>
  <si>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</si>
  <si>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</si>
  <si>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</si>
  <si>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</si>
  <si>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</si>
  <si>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</si>
  <si>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</si>
  <si>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</si>
  <si>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</si>
  <si>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</si>
  <si>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</si>
  <si>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</si>
  <si>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</si>
  <si>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</si>
  <si>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</si>
  <si>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</si>
  <si>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公开02-2表</t>
  </si>
  <si>
    <t>部门预算支出功能分类科目</t>
  </si>
  <si>
    <t>人员经费</t>
  </si>
  <si>
    <t>公用经费</t>
  </si>
  <si>
    <t>合  计</t>
  </si>
  <si>
    <t>公开03表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</si>
  <si>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</si>
  <si>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</si>
  <si>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</si>
  <si>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</si>
  <si>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</si>
  <si>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</si>
  <si>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注：我单位无一般公共预算“三公”经费支出预算，故2026年一般公共预算“三公”经费支出预算表公开为空表。</t>
  </si>
  <si>
    <t>公开04表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</si>
  <si>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</si>
  <si>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</si>
  <si>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</si>
  <si>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</si>
  <si>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</si>
  <si>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</si>
  <si>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</si>
  <si>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</si>
  <si>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</si>
  <si>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</si>
  <si>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</si>
  <si>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</si>
  <si>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</si>
  <si>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</si>
  <si>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</si>
  <si>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</si>
  <si>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</si>
  <si>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</si>
  <si>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昆明市盘龙区教育体育局</t>
  </si>
  <si>
    <t>530103210000000003943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</si>
  <si>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</si>
  <si>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</si>
  <si>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</si>
  <si>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</si>
  <si>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</si>
  <si>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</si>
  <si>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</si>
  <si>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</si>
  <si>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</si>
  <si>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530103210000000003944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</si>
  <si>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</si>
  <si>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</si>
  <si>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</si>
  <si>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</si>
  <si>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</si>
  <si>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</si>
  <si>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</si>
  <si>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</si>
  <si>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</si>
  <si>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530103210000000003945</t>
  </si>
  <si>
    <t>30113</t>
  </si>
  <si>
    <t>530103210000000003949</t>
  </si>
  <si>
    <t>工会经费</t>
  </si>
  <si>
    <t>30228</t>
  </si>
  <si>
    <t>530103210000000003950</t>
  </si>
  <si>
    <t>一般公用经费</t>
  </si>
  <si>
    <t>30201</t>
  </si>
  <si>
    <t>办公费</t>
  </si>
  <si>
    <t>30299</t>
  </si>
  <si>
    <t>其他商品和服务支出</t>
  </si>
  <si>
    <t>530103231100001381999</t>
  </si>
  <si>
    <t>残疾人保障金</t>
  </si>
  <si>
    <t>530103231100001382009</t>
  </si>
  <si>
    <t>事业人员绩效奖励</t>
  </si>
  <si>
    <t>530103241100002200351</t>
  </si>
  <si>
    <t>其他人员支出</t>
  </si>
  <si>
    <t>30199</t>
  </si>
  <si>
    <t>其他工资福利支出</t>
  </si>
  <si>
    <t>530103251100003641595</t>
  </si>
  <si>
    <t>离退休人员支出</t>
  </si>
  <si>
    <t>30305</t>
  </si>
  <si>
    <t>生活补助</t>
  </si>
  <si>
    <t>530103251100003641596</t>
  </si>
  <si>
    <t>离退休工会活动经费</t>
  </si>
  <si>
    <t>公开05-1表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</si>
  <si>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</si>
  <si>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</si>
  <si>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</si>
  <si>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</si>
  <si>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</si>
  <si>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</si>
  <si>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</si>
  <si>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530103251100004257137</t>
  </si>
  <si>
    <t>2025年特殊教育补助公用经费省级专项资金</t>
  </si>
  <si>
    <t>530103251100004257139</t>
  </si>
  <si>
    <t>2025年特殊教育补助公用经费市级专项资金</t>
  </si>
  <si>
    <t>530103251100004257242</t>
  </si>
  <si>
    <t>2025年城乡义务教育阶段学校补助公用经费（小学）中央专项资金</t>
  </si>
  <si>
    <t>530103251100004699021</t>
  </si>
  <si>
    <t>2025年特殊教育补助公用经费中央提标专项资金</t>
  </si>
  <si>
    <t>530103251100004699022</t>
  </si>
  <si>
    <t>2025年特殊教育补助公用经费省级提标专项资金</t>
  </si>
  <si>
    <t>530103251100004699023</t>
  </si>
  <si>
    <t>2025年特殊教育补助公用经费市级提标专项资金</t>
  </si>
  <si>
    <t>事业发展类</t>
  </si>
  <si>
    <t>530103251100004627962</t>
  </si>
  <si>
    <t>2025年义务教育课后服务省级补助资金</t>
  </si>
  <si>
    <t>530103261100005156652</t>
  </si>
  <si>
    <t>编制外用工人员提标经费</t>
  </si>
  <si>
    <t>530103261100005156657</t>
  </si>
  <si>
    <t>非同级财政拨款（其他）专项资金</t>
  </si>
  <si>
    <t>530103261100005156658</t>
  </si>
  <si>
    <t>非同级财政拨款（课后服务）专项资金</t>
  </si>
  <si>
    <t>530103261100005156672</t>
  </si>
  <si>
    <t>安保人员经费</t>
  </si>
  <si>
    <t>30209</t>
  </si>
  <si>
    <t>物业管理费</t>
  </si>
  <si>
    <t>公开05-2表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</si>
  <si>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</si>
  <si>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</si>
  <si>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</si>
  <si>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</si>
  <si>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</si>
  <si>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</si>
  <si>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</si>
  <si>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</si>
  <si>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</si>
  <si>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建立经费使用管理及跨部门协同机制，明确支出标准与流程，确保资金合规高效使用</t>
  </si>
  <si>
    <t>产出指标</t>
  </si>
  <si>
    <t>数量指标</t>
  </si>
  <si>
    <t>享受专项资金支持的中小学数量及覆盖率</t>
  </si>
  <si>
    <t>=</t>
  </si>
  <si>
    <t>%</t>
  </si>
  <si>
    <t>定量指标</t>
  </si>
  <si>
    <t>反映享受专项资金支持的中小学数量及覆盖的情况</t>
  </si>
  <si>
    <t>质量指标</t>
  </si>
  <si>
    <t>课程质量达标率</t>
  </si>
  <si>
    <t>&gt;=</t>
  </si>
  <si>
    <t>反映课程质量达标率的情况。</t>
  </si>
  <si>
    <t>效益指标</t>
  </si>
  <si>
    <t>社会效益</t>
  </si>
  <si>
    <t>学生综合素质提升率</t>
  </si>
  <si>
    <t>反映学生综合素质提升率的情况。</t>
  </si>
  <si>
    <t>满意度指标</t>
  </si>
  <si>
    <t>服务对象满意度</t>
  </si>
  <si>
    <t>师生及家长满意度</t>
  </si>
  <si>
    <t>反映师生及家长满意度的情况。</t>
  </si>
  <si>
    <t>聚焦基础保障夯实与服务质量起步提升，2026年预算核心实现 “全覆盖、保基本、提规范” 目标。精准测算在校生规模及服务需求，建立资金使用台账及公示制度。</t>
  </si>
  <si>
    <t>参与课后服务的学生总数及占在校生比例</t>
  </si>
  <si>
    <t>反映参与课后服务的学生总数及占在校生比例的情况</t>
  </si>
  <si>
    <t>反映课程质量达标率得情况</t>
  </si>
  <si>
    <t>时效指标</t>
  </si>
  <si>
    <t>课后服务课程按期开设率</t>
  </si>
  <si>
    <t>反映课后服务课程按期开设的情况。</t>
  </si>
  <si>
    <t>反映学生综合素质提升的情况。</t>
  </si>
  <si>
    <t>反映师生及家长满意度的情况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</si>
  <si>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</si>
  <si>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</si>
  <si>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反映提标经费使用合规率的情况</t>
  </si>
  <si>
    <t>校园日常运转保障效率提升率</t>
  </si>
  <si>
    <t>反映校园日常运转保障效率提升率得情况。</t>
  </si>
  <si>
    <t>可持续影响</t>
  </si>
  <si>
    <t>用工人员技能培训持续开展月数</t>
  </si>
  <si>
    <t>个月</t>
  </si>
  <si>
    <t>反映用工人员技能培训持续开展月数的情况</t>
  </si>
  <si>
    <t>校园人防队伍的充实对提升校园安全防范工作水平，规范校园内部安全防范管理起到了重要的作用。</t>
  </si>
  <si>
    <t>安保人员经费使用质量达标率</t>
  </si>
  <si>
    <t>定性指标</t>
  </si>
  <si>
    <t>反映安保人员经费使用质量达标的情况</t>
  </si>
  <si>
    <t>新学期开学前保安人员到岗完成时限</t>
  </si>
  <si>
    <t>&lt;=</t>
  </si>
  <si>
    <t>开学前 1 周</t>
  </si>
  <si>
    <t>周</t>
  </si>
  <si>
    <t>反映新学期开学前保安人员到岗完成时限的情况</t>
  </si>
  <si>
    <t>校园安全事件发生率</t>
  </si>
  <si>
    <t>反映校园安全事件发生情况。</t>
  </si>
  <si>
    <t>校园突发应急事件快速处置率</t>
  </si>
  <si>
    <t>反映校园突发应急事件快速处置的情况。</t>
  </si>
  <si>
    <t>公开06表</t>
  </si>
  <si>
    <t>政府性基金预算支出预算表</t>
  </si>
  <si>
    <t>单位名称：昆明市发展和改革委员会</t>
  </si>
  <si>
    <t>政府性基金预算支出</t>
  </si>
  <si>
    <t>注：我单位无部门政府性基金预算支出预算，故2026年部门政府性基金预算支出预算表公开为空表。</t>
  </si>
  <si>
    <t>公开07表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</si>
  <si>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</si>
  <si>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</si>
  <si>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</si>
  <si>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</si>
  <si>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</si>
  <si>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</si>
  <si>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</si>
  <si>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</si>
  <si>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</si>
  <si>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</si>
  <si>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物业管理服务</t>
  </si>
  <si>
    <t>年</t>
  </si>
  <si>
    <t>备注：当面向中小企业预留资金大于合计时，面向中小企业预留资金为三年预计数。</t>
  </si>
  <si>
    <t>公开08表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</si>
  <si>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</si>
  <si>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</si>
  <si>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</si>
  <si>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</si>
  <si>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</si>
  <si>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</si>
  <si>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注：我单位无部门政府购买服务预算，故2026年部门政府购买服务预算表公开为空表。</t>
  </si>
  <si>
    <t>公开09-1表</t>
  </si>
  <si>
    <t>单位名称（项目）</t>
  </si>
  <si>
    <t>地区</t>
  </si>
  <si>
    <t>磨憨经济合作区</t>
  </si>
  <si>
    <t>注：我单位无区对下转移支付预算，故2026年区对下转移支付预算表公开为空表。</t>
  </si>
  <si>
    <t>公开09-2表</t>
  </si>
  <si>
    <t>注：我单位无区对下转移支付预算，故2026年区对下转移支付绩效目标表公开为空表。</t>
  </si>
  <si>
    <t xml:space="preserve">公开10表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</si>
  <si>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</si>
  <si>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</si>
  <si>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</si>
  <si>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</si>
  <si>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</si>
  <si>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</si>
  <si>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</si>
  <si>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注：我单位无新增资产配置预算，故2026年新增资产配置预算公开为空表。</t>
  </si>
  <si>
    <t>公开11表</t>
  </si>
  <si>
    <t>上级补助</t>
  </si>
  <si>
    <t>注：我单位无上级转移支付补助项目支出预算，故2026年上级转移支付补助项目支出预算公开为空表。</t>
  </si>
  <si>
    <t>公开12表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</si>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</sst>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5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2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78" fontId="5" fillId="0" borderId="7" xfId="51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43" fontId="0" fillId="0" borderId="0" xfId="0" applyNumberFormat="1" applyFont="1" applyBorder="1"/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1" sqref="D1"/>
    </sheetView>
  </sheetViews>
  <sheetFormatPr defaultColWidth="8.5416666666666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"单位名称："&amp;"昆明市盘龙区龙泉小学"</f>
        <v>单位名称：昆明市盘龙区龙泉小学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7920281</v>
      </c>
      <c r="C6" s="165" t="s">
        <v>8</v>
      </c>
      <c r="D6" s="77"/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7" t="s">
        <v>12</v>
      </c>
      <c r="D8" s="77"/>
    </row>
    <row r="9" ht="17.25" customHeight="1" spans="1:4">
      <c r="A9" s="165" t="s">
        <v>13</v>
      </c>
      <c r="B9" s="77"/>
      <c r="C9" s="197" t="s">
        <v>14</v>
      </c>
      <c r="D9" s="77"/>
    </row>
    <row r="10" ht="17.25" customHeight="1" spans="1:4">
      <c r="A10" s="165" t="s">
        <v>15</v>
      </c>
      <c r="B10" s="77">
        <v>186471</v>
      </c>
      <c r="C10" s="197" t="s">
        <v>16</v>
      </c>
      <c r="D10" s="77">
        <v>6374435</v>
      </c>
    </row>
    <row r="11" ht="17.25" customHeight="1" spans="1:4">
      <c r="A11" s="165" t="s">
        <v>17</v>
      </c>
      <c r="B11" s="77"/>
      <c r="C11" s="197" t="s">
        <v>18</v>
      </c>
      <c r="D11" s="77"/>
    </row>
    <row r="12" ht="17.25" customHeight="1" spans="1:4">
      <c r="A12" s="165" t="s">
        <v>19</v>
      </c>
      <c r="B12" s="77"/>
      <c r="C12" s="33" t="s">
        <v>20</v>
      </c>
      <c r="D12" s="77"/>
    </row>
    <row r="13" ht="17.25" customHeight="1" spans="1:4">
      <c r="A13" s="165" t="s">
        <v>21</v>
      </c>
      <c r="B13" s="77"/>
      <c r="C13" s="33" t="s">
        <v>22</v>
      </c>
      <c r="D13" s="77">
        <v>741722</v>
      </c>
    </row>
    <row r="14" ht="17.25" customHeight="1" spans="1:4">
      <c r="A14" s="165" t="s">
        <v>23</v>
      </c>
      <c r="B14" s="77"/>
      <c r="C14" s="33" t="s">
        <v>24</v>
      </c>
      <c r="D14" s="77">
        <v>532040</v>
      </c>
    </row>
    <row r="15" ht="17.25" customHeight="1" spans="1:4">
      <c r="A15" s="165" t="s">
        <v>25</v>
      </c>
      <c r="B15" s="77">
        <v>186471</v>
      </c>
      <c r="C15" s="33" t="s">
        <v>26</v>
      </c>
      <c r="D15" s="77"/>
    </row>
    <row r="16" ht="17.25" customHeight="1" spans="1:4">
      <c r="A16" s="150"/>
      <c r="B16" s="77"/>
      <c r="C16" s="33" t="s">
        <v>27</v>
      </c>
      <c r="D16" s="77"/>
    </row>
    <row r="17" ht="17.25" customHeight="1" spans="1:4">
      <c r="A17" s="166"/>
      <c r="B17" s="77"/>
      <c r="C17" s="33" t="s">
        <v>28</v>
      </c>
      <c r="D17" s="77"/>
    </row>
    <row r="18" ht="17.25" customHeight="1" spans="1:4">
      <c r="A18" s="166"/>
      <c r="B18" s="77"/>
      <c r="C18" s="33" t="s">
        <v>29</v>
      </c>
      <c r="D18" s="77"/>
    </row>
    <row r="19" ht="17.25" customHeight="1" spans="1:4">
      <c r="A19" s="166"/>
      <c r="B19" s="77"/>
      <c r="C19" s="33" t="s">
        <v>30</v>
      </c>
      <c r="D19" s="77"/>
    </row>
    <row r="20" ht="17.25" customHeight="1" spans="1:4">
      <c r="A20" s="166"/>
      <c r="B20" s="77"/>
      <c r="C20" s="33" t="s">
        <v>31</v>
      </c>
      <c r="D20" s="77"/>
    </row>
    <row r="21" ht="17.25" customHeight="1" spans="1:4">
      <c r="A21" s="166"/>
      <c r="B21" s="77"/>
      <c r="C21" s="33" t="s">
        <v>32</v>
      </c>
      <c r="D21" s="77"/>
    </row>
    <row r="22" ht="17.25" customHeight="1" spans="1:4">
      <c r="A22" s="166"/>
      <c r="B22" s="77"/>
      <c r="C22" s="33" t="s">
        <v>33</v>
      </c>
      <c r="D22" s="77"/>
    </row>
    <row r="23" ht="17.25" customHeight="1" spans="1:4">
      <c r="A23" s="166"/>
      <c r="B23" s="77"/>
      <c r="C23" s="33" t="s">
        <v>34</v>
      </c>
      <c r="D23" s="77"/>
    </row>
    <row r="24" ht="17.25" customHeight="1" spans="1:4">
      <c r="A24" s="166"/>
      <c r="B24" s="77"/>
      <c r="C24" s="33" t="s">
        <v>35</v>
      </c>
      <c r="D24" s="77">
        <v>529920</v>
      </c>
    </row>
    <row r="25" ht="17.25" customHeight="1" spans="1:4">
      <c r="A25" s="166"/>
      <c r="B25" s="77"/>
      <c r="C25" s="33" t="s">
        <v>36</v>
      </c>
      <c r="D25" s="77"/>
    </row>
    <row r="26" ht="17.25" customHeight="1" spans="1:4">
      <c r="A26" s="166"/>
      <c r="B26" s="77"/>
      <c r="C26" s="150" t="s">
        <v>37</v>
      </c>
      <c r="D26" s="77"/>
    </row>
    <row r="27" ht="17.25" customHeight="1" spans="1:4">
      <c r="A27" s="166"/>
      <c r="B27" s="77"/>
      <c r="C27" s="33" t="s">
        <v>38</v>
      </c>
      <c r="D27" s="77"/>
    </row>
    <row r="28" ht="16.5" customHeight="1" spans="1:4">
      <c r="A28" s="166"/>
      <c r="B28" s="77"/>
      <c r="C28" s="33" t="s">
        <v>39</v>
      </c>
      <c r="D28" s="77"/>
    </row>
    <row r="29" ht="16.5" customHeight="1" spans="1:4">
      <c r="A29" s="166"/>
      <c r="B29" s="77"/>
      <c r="C29" s="150" t="s">
        <v>40</v>
      </c>
      <c r="D29" s="77"/>
    </row>
    <row r="30" ht="17.25" customHeight="1" spans="1:4">
      <c r="A30" s="166"/>
      <c r="B30" s="77"/>
      <c r="C30" s="150" t="s">
        <v>41</v>
      </c>
      <c r="D30" s="77"/>
    </row>
    <row r="31" ht="17.25" customHeight="1" spans="1:4">
      <c r="A31" s="166"/>
      <c r="B31" s="77"/>
      <c r="C31" s="33" t="s">
        <v>42</v>
      </c>
      <c r="D31" s="77"/>
    </row>
    <row r="32" ht="16.5" customHeight="1" spans="1:4">
      <c r="A32" s="166" t="s">
        <v>43</v>
      </c>
      <c r="B32" s="77">
        <v>8106752</v>
      </c>
      <c r="C32" s="166" t="s">
        <v>44</v>
      </c>
      <c r="D32" s="77">
        <v>8178117</v>
      </c>
    </row>
    <row r="33" ht="16.5" customHeight="1" spans="1:4">
      <c r="A33" s="150" t="s">
        <v>45</v>
      </c>
      <c r="B33" s="77">
        <v>71365</v>
      </c>
      <c r="C33" s="150" t="s">
        <v>46</v>
      </c>
      <c r="D33" s="77"/>
    </row>
    <row r="34" ht="16.5" customHeight="1" spans="1:4">
      <c r="A34" s="33" t="s">
        <v>47</v>
      </c>
      <c r="B34" s="77">
        <v>71365</v>
      </c>
      <c r="C34" s="33" t="s">
        <v>47</v>
      </c>
      <c r="D34" s="77"/>
    </row>
    <row r="35" ht="16.5" customHeight="1" spans="1:4">
      <c r="A35" s="33" t="s">
        <v>48</v>
      </c>
      <c r="B35" s="77"/>
      <c r="C35" s="33" t="s">
        <v>49</v>
      </c>
      <c r="D35" s="77"/>
    </row>
    <row r="36" ht="16.5" customHeight="1" spans="1:4">
      <c r="A36" s="167" t="s">
        <v>50</v>
      </c>
      <c r="B36" s="77">
        <v>8178117</v>
      </c>
      <c r="C36" s="167" t="s">
        <v>51</v>
      </c>
      <c r="D36" s="77">
        <v>8178117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G5" sqref="G5"/>
    </sheetView>
  </sheetViews>
  <sheetFormatPr defaultColWidth="9.09166666666667" defaultRowHeight="14.25" customHeight="1" outlineLevelCol="5"/>
  <cols>
    <col min="1" max="1" width="32.0916666666667" customWidth="1"/>
    <col min="2" max="2" width="20.725" customWidth="1"/>
    <col min="3" max="3" width="32.0916666666667" customWidth="1"/>
    <col min="4" max="4" width="27.725" customWidth="1"/>
    <col min="5" max="6" width="36.725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9" t="s">
        <v>339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340</v>
      </c>
      <c r="C2" s="120"/>
      <c r="D2" s="121"/>
      <c r="E2" s="121"/>
      <c r="F2" s="121"/>
    </row>
    <row r="3" ht="13.5" customHeight="1" spans="1:6">
      <c r="A3" s="4" t="str">
        <f>"单位名称："&amp;"昆明市盘龙区龙泉小学"</f>
        <v>单位名称：昆明市盘龙区龙泉小学</v>
      </c>
      <c r="B3" s="4" t="s">
        <v>341</v>
      </c>
      <c r="C3" s="116"/>
      <c r="D3" s="118"/>
      <c r="E3" s="118"/>
      <c r="F3" s="109" t="s">
        <v>1</v>
      </c>
    </row>
    <row r="4" ht="19.5" customHeight="1" spans="1:6">
      <c r="A4" s="122" t="s">
        <v>182</v>
      </c>
      <c r="B4" s="123" t="s">
        <v>72</v>
      </c>
      <c r="C4" s="122" t="s">
        <v>73</v>
      </c>
      <c r="D4" s="10" t="s">
        <v>342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6" t="s">
        <v>83</v>
      </c>
      <c r="C6" s="67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8" t="s">
        <v>171</v>
      </c>
      <c r="B9" s="128" t="s">
        <v>171</v>
      </c>
      <c r="C9" s="129" t="s">
        <v>171</v>
      </c>
      <c r="D9" s="77"/>
      <c r="E9" s="77"/>
      <c r="F9" s="77"/>
    </row>
    <row r="10" customHeight="1" spans="1:6">
      <c r="A10" t="s">
        <v>343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F1" workbookViewId="0">
      <selection activeCell="R12" sqref="R12:R13"/>
    </sheetView>
  </sheetViews>
  <sheetFormatPr defaultColWidth="9.09166666666667" defaultRowHeight="14.25" customHeight="1"/>
  <cols>
    <col min="1" max="2" width="32.5416666666667" customWidth="1"/>
    <col min="3" max="3" width="41.0916666666667" customWidth="1"/>
    <col min="4" max="4" width="21.725" customWidth="1"/>
    <col min="5" max="5" width="35.2666666666667" customWidth="1"/>
    <col min="6" max="6" width="7.725" customWidth="1"/>
    <col min="7" max="7" width="11.0916666666667" customWidth="1"/>
    <col min="8" max="8" width="13.2666666666667" customWidth="1"/>
    <col min="9" max="18" width="20" customWidth="1"/>
    <col min="19" max="19" width="19.8166666666667" customWidth="1"/>
  </cols>
  <sheetData>
    <row r="1" ht="15.75" customHeight="1" spans="1:19">
      <c r="B1" s="79"/>
      <c r="C1" s="79"/>
      <c r="R1" s="2"/>
      <c r="S1" s="2" t="s">
        <v>344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8" t="str">
        <f>"单位名称："&amp;"昆明市盘龙区龙泉小学"</f>
        <v>单位名称：昆明市盘龙区龙泉小学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181</v>
      </c>
      <c r="B4" s="86" t="s">
        <v>182</v>
      </c>
      <c r="C4" s="86" t="s">
        <v>345</v>
      </c>
      <c r="D4" s="87" t="s">
        <v>346</v>
      </c>
      <c r="E4" s="87" t="s">
        <v>347</v>
      </c>
      <c r="F4" s="87" t="s">
        <v>348</v>
      </c>
      <c r="G4" s="87" t="s">
        <v>349</v>
      </c>
      <c r="H4" s="87" t="s">
        <v>350</v>
      </c>
      <c r="I4" s="88" t="s">
        <v>189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351</v>
      </c>
      <c r="L5" s="93" t="s">
        <v>352</v>
      </c>
      <c r="M5" s="94" t="s">
        <v>353</v>
      </c>
      <c r="N5" s="95" t="s">
        <v>354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1" t="s">
        <v>199</v>
      </c>
      <c r="B8" s="102" t="s">
        <v>70</v>
      </c>
      <c r="C8" s="102" t="s">
        <v>275</v>
      </c>
      <c r="D8" s="103" t="s">
        <v>275</v>
      </c>
      <c r="E8" s="103" t="s">
        <v>355</v>
      </c>
      <c r="F8" s="103" t="s">
        <v>356</v>
      </c>
      <c r="G8" s="112">
        <v>1</v>
      </c>
      <c r="H8" s="77">
        <v>108375</v>
      </c>
      <c r="I8" s="77">
        <v>108375</v>
      </c>
      <c r="J8" s="77">
        <v>108375</v>
      </c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104" t="s">
        <v>171</v>
      </c>
      <c r="B9" s="105"/>
      <c r="C9" s="105"/>
      <c r="D9" s="106"/>
      <c r="E9" s="106"/>
      <c r="F9" s="106"/>
      <c r="G9" s="113"/>
      <c r="H9" s="77">
        <v>108375</v>
      </c>
      <c r="I9" s="77">
        <v>108375</v>
      </c>
      <c r="J9" s="77">
        <v>108375</v>
      </c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08" t="s">
        <v>357</v>
      </c>
      <c r="B10" s="4"/>
      <c r="C10" s="4"/>
      <c r="D10" s="108"/>
      <c r="E10" s="108"/>
      <c r="F10" s="108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I1" workbookViewId="0">
      <selection activeCell="S10" sqref="S10"/>
    </sheetView>
  </sheetViews>
  <sheetFormatPr defaultColWidth="9.09166666666667" defaultRowHeight="14.25" customHeight="1"/>
  <cols>
    <col min="1" max="5" width="39.0916666666667" customWidth="1"/>
    <col min="6" max="6" width="27.5416666666667" customWidth="1"/>
    <col min="7" max="7" width="28.5416666666667" customWidth="1"/>
    <col min="8" max="8" width="28.0916666666667" customWidth="1"/>
    <col min="9" max="9" width="39.0916666666667" customWidth="1"/>
    <col min="10" max="18" width="20.45" customWidth="1"/>
    <col min="19" max="20" width="20.2666666666667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358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"单位名称："&amp;"昆明市盘龙区龙泉小学"</f>
        <v>单位名称：昆明市盘龙区龙泉小学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181</v>
      </c>
      <c r="B4" s="86" t="s">
        <v>182</v>
      </c>
      <c r="C4" s="86" t="s">
        <v>345</v>
      </c>
      <c r="D4" s="86" t="s">
        <v>359</v>
      </c>
      <c r="E4" s="86" t="s">
        <v>360</v>
      </c>
      <c r="F4" s="86" t="s">
        <v>361</v>
      </c>
      <c r="G4" s="86" t="s">
        <v>362</v>
      </c>
      <c r="H4" s="87" t="s">
        <v>363</v>
      </c>
      <c r="I4" s="87" t="s">
        <v>364</v>
      </c>
      <c r="J4" s="88" t="s">
        <v>189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351</v>
      </c>
      <c r="M5" s="93" t="s">
        <v>352</v>
      </c>
      <c r="N5" s="94" t="s">
        <v>353</v>
      </c>
      <c r="O5" s="95" t="s">
        <v>354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104" t="s">
        <v>171</v>
      </c>
      <c r="B9" s="105"/>
      <c r="C9" s="105"/>
      <c r="D9" s="105"/>
      <c r="E9" s="105"/>
      <c r="F9" s="105"/>
      <c r="G9" s="105"/>
      <c r="H9" s="106"/>
      <c r="I9" s="10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customHeight="1" spans="1:20">
      <c r="A10" t="s">
        <v>365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H7" sqref="H7"/>
    </sheetView>
  </sheetViews>
  <sheetFormatPr defaultColWidth="9.09166666666667" defaultRowHeight="14.25" customHeight="1" outlineLevelCol="4"/>
  <cols>
    <col min="1" max="1" width="37.725" customWidth="1"/>
    <col min="2" max="5" width="20" customWidth="1"/>
  </cols>
  <sheetData>
    <row r="1" ht="17.25" customHeight="1" spans="1:5">
      <c r="D1" s="70"/>
      <c r="E1" s="2" t="s">
        <v>366</v>
      </c>
    </row>
    <row r="2" ht="41.25" customHeight="1" spans="1:5">
      <c r="A2" s="71" t="str">
        <f>"2026"&amp;"年区对下转移支付预算表"</f>
        <v>2026年区对下转移支付预算表</v>
      </c>
      <c r="B2" s="3"/>
      <c r="C2" s="3"/>
      <c r="D2" s="3"/>
      <c r="E2" s="65"/>
    </row>
    <row r="3" ht="18" customHeight="1" spans="1:5">
      <c r="A3" s="72" t="str">
        <f>"单位名称："&amp;"昆明市盘龙区龙泉小学"</f>
        <v>单位名称：昆明市盘龙区龙泉小学</v>
      </c>
      <c r="B3" s="73"/>
      <c r="C3" s="73"/>
      <c r="D3" s="74"/>
      <c r="E3" s="7" t="s">
        <v>1</v>
      </c>
    </row>
    <row r="4" ht="19.5" customHeight="1" spans="1:5">
      <c r="A4" s="27" t="s">
        <v>367</v>
      </c>
      <c r="B4" s="10" t="s">
        <v>189</v>
      </c>
      <c r="C4" s="11"/>
      <c r="D4" s="11"/>
      <c r="E4" s="67" t="s">
        <v>368</v>
      </c>
    </row>
    <row r="5" ht="40.5" customHeight="1" spans="1:5">
      <c r="A5" s="18"/>
      <c r="B5" s="28" t="s">
        <v>55</v>
      </c>
      <c r="C5" s="9" t="s">
        <v>58</v>
      </c>
      <c r="D5" s="75" t="s">
        <v>351</v>
      </c>
      <c r="E5" s="29" t="s">
        <v>369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t="s">
        <v>370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K12" sqref="K12"/>
    </sheetView>
  </sheetViews>
  <sheetFormatPr defaultColWidth="9.09166666666667" defaultRowHeight="12" customHeight="1" outlineLevelRow="7"/>
  <cols>
    <col min="1" max="1" width="34.2666666666667" customWidth="1"/>
    <col min="2" max="2" width="29" customWidth="1"/>
    <col min="3" max="5" width="23.5416666666667" customWidth="1"/>
    <col min="6" max="6" width="11.2666666666667" customWidth="1"/>
    <col min="7" max="7" width="25.0916666666667" customWidth="1"/>
    <col min="8" max="8" width="15.5416666666667" customWidth="1"/>
    <col min="9" max="9" width="13.45" customWidth="1"/>
    <col min="10" max="10" width="18.8166666666667" customWidth="1"/>
  </cols>
  <sheetData>
    <row r="1" ht="16.5" customHeight="1" spans="1:10">
      <c r="J1" s="2" t="s">
        <v>371</v>
      </c>
    </row>
    <row r="2" ht="41.25" customHeight="1" spans="1:10">
      <c r="A2" s="64" t="str">
        <f>"2026"&amp;"年区对下转移支付绩效目标表"</f>
        <v>2026年区对下转移支付绩效目标表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"单位名称："&amp;"昆明市盘龙区龙泉小学"</f>
        <v>单位名称：昆明市盘龙区龙泉小学</v>
      </c>
    </row>
    <row r="4" ht="44.25" customHeight="1" spans="1:10">
      <c r="A4" s="66" t="s">
        <v>367</v>
      </c>
      <c r="B4" s="66" t="s">
        <v>279</v>
      </c>
      <c r="C4" s="66" t="s">
        <v>280</v>
      </c>
      <c r="D4" s="66" t="s">
        <v>281</v>
      </c>
      <c r="E4" s="66" t="s">
        <v>282</v>
      </c>
      <c r="F4" s="67" t="s">
        <v>283</v>
      </c>
      <c r="G4" s="66" t="s">
        <v>284</v>
      </c>
      <c r="H4" s="67" t="s">
        <v>285</v>
      </c>
      <c r="I4" s="67" t="s">
        <v>286</v>
      </c>
      <c r="J4" s="66" t="s">
        <v>287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45" customHeight="1" spans="1:10">
      <c r="A8" s="37" t="s">
        <v>372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H21" sqref="H21"/>
    </sheetView>
  </sheetViews>
  <sheetFormatPr defaultColWidth="10.45" defaultRowHeight="14.25" customHeight="1"/>
  <cols>
    <col min="1" max="3" width="33.725" customWidth="1"/>
    <col min="4" max="4" width="45.5416666666667" customWidth="1"/>
    <col min="5" max="5" width="27.5416666666667" customWidth="1"/>
    <col min="6" max="6" width="21.725" customWidth="1"/>
    <col min="7" max="9" width="26.2666666666667" customWidth="1"/>
  </cols>
  <sheetData>
    <row r="1" customHeight="1" spans="1:9">
      <c r="A1" s="38" t="s">
        <v>373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"单位名称："&amp;"昆明市盘龙区龙泉小学"</f>
        <v>单位名称：昆明市盘龙区龙泉小学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181</v>
      </c>
      <c r="B4" s="49" t="s">
        <v>182</v>
      </c>
      <c r="C4" s="50" t="s">
        <v>374</v>
      </c>
      <c r="D4" s="48" t="s">
        <v>375</v>
      </c>
      <c r="E4" s="48" t="s">
        <v>376</v>
      </c>
      <c r="F4" s="48" t="s">
        <v>377</v>
      </c>
      <c r="G4" s="49" t="s">
        <v>378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349</v>
      </c>
      <c r="H5" s="49" t="s">
        <v>379</v>
      </c>
      <c r="I5" s="49" t="s">
        <v>380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s="37" t="s">
        <v>381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abSelected="1" workbookViewId="0">
      <selection activeCell="C30" sqref="C30"/>
    </sheetView>
  </sheetViews>
  <sheetFormatPr defaultColWidth="9.09166666666667" defaultRowHeight="14.25" customHeight="1"/>
  <cols>
    <col min="1" max="1" width="19.2666666666667" customWidth="1"/>
    <col min="2" max="2" width="33.8166666666667" customWidth="1"/>
    <col min="3" max="3" width="23.8166666666667" customWidth="1"/>
    <col min="4" max="4" width="11.0916666666667" customWidth="1"/>
    <col min="5" max="5" width="17.725" customWidth="1"/>
    <col min="6" max="6" width="9.81666666666667" customWidth="1"/>
    <col min="7" max="7" width="17.725" customWidth="1"/>
    <col min="8" max="11" width="23.0916666666667" customWidth="1"/>
  </cols>
  <sheetData>
    <row r="1" customHeight="1" spans="1:11">
      <c r="D1" s="1"/>
      <c r="E1" s="1"/>
      <c r="F1" s="1"/>
      <c r="G1" s="1"/>
      <c r="K1" s="2" t="s">
        <v>382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"单位名称："&amp;"昆明市盘龙区龙泉小学"</f>
        <v>单位名称：昆明市盘龙区龙泉小学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246</v>
      </c>
      <c r="B4" s="8" t="s">
        <v>184</v>
      </c>
      <c r="C4" s="8" t="s">
        <v>247</v>
      </c>
      <c r="D4" s="9" t="s">
        <v>185</v>
      </c>
      <c r="E4" s="9" t="s">
        <v>186</v>
      </c>
      <c r="F4" s="9" t="s">
        <v>248</v>
      </c>
      <c r="G4" s="9" t="s">
        <v>249</v>
      </c>
      <c r="H4" s="27" t="s">
        <v>55</v>
      </c>
      <c r="I4" s="10" t="s">
        <v>383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37" t="s">
        <v>384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18" sqref="E18"/>
    </sheetView>
  </sheetViews>
  <sheetFormatPr defaultColWidth="9.09166666666667" defaultRowHeight="14.25" customHeight="1" outlineLevelCol="6"/>
  <cols>
    <col min="1" max="1" width="35.2666666666667" customWidth="1"/>
    <col min="2" max="4" width="28" customWidth="1"/>
    <col min="5" max="7" width="23.8166666666667" customWidth="1"/>
  </cols>
  <sheetData>
    <row r="1" ht="13.5" customHeight="1" spans="1:7">
      <c r="D1" s="1"/>
      <c r="G1" s="2" t="s">
        <v>385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"单位名称："&amp;"昆明市盘龙区龙泉小学"</f>
        <v>单位名称：昆明市盘龙区龙泉小学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247</v>
      </c>
      <c r="B4" s="8" t="s">
        <v>246</v>
      </c>
      <c r="C4" s="8" t="s">
        <v>184</v>
      </c>
      <c r="D4" s="9" t="s">
        <v>386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358375</v>
      </c>
      <c r="F8" s="22">
        <v>108375</v>
      </c>
      <c r="G8" s="22">
        <v>108375</v>
      </c>
    </row>
    <row r="9" ht="18.75" customHeight="1" spans="1:7">
      <c r="A9" s="20"/>
      <c r="B9" s="20" t="s">
        <v>387</v>
      </c>
      <c r="C9" s="20" t="s">
        <v>269</v>
      </c>
      <c r="D9" s="20" t="s">
        <v>388</v>
      </c>
      <c r="E9" s="22">
        <v>250000</v>
      </c>
      <c r="F9" s="22"/>
      <c r="G9" s="22"/>
    </row>
    <row r="10" ht="18.75" customHeight="1" spans="1:7">
      <c r="A10" s="23"/>
      <c r="B10" s="20" t="s">
        <v>387</v>
      </c>
      <c r="C10" s="20" t="s">
        <v>275</v>
      </c>
      <c r="D10" s="20" t="s">
        <v>388</v>
      </c>
      <c r="E10" s="22">
        <v>108375</v>
      </c>
      <c r="F10" s="22">
        <v>108375</v>
      </c>
      <c r="G10" s="22">
        <v>108375</v>
      </c>
    </row>
    <row r="11" ht="18.75" customHeight="1" spans="1:7">
      <c r="A11" s="24" t="s">
        <v>55</v>
      </c>
      <c r="B11" s="25" t="s">
        <v>389</v>
      </c>
      <c r="C11" s="25"/>
      <c r="D11" s="26"/>
      <c r="E11" s="22">
        <v>358375</v>
      </c>
      <c r="F11" s="22">
        <v>108375</v>
      </c>
      <c r="G11" s="22">
        <v>108375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GridLines="0" showZeros="0" workbookViewId="0">
      <selection activeCell="K17" sqref="K17"/>
    </sheetView>
  </sheetViews>
  <sheetFormatPr defaultColWidth="8.54166666666667" defaultRowHeight="12.75" customHeight="1"/>
  <cols>
    <col min="1" max="1" width="15.9083333333333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"单位名称："&amp;"昆明市盘龙区龙泉小学"</f>
        <v>单位名称：昆明市盘龙区龙泉小学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28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07"/>
      <c r="C6" s="113"/>
      <c r="D6" s="113"/>
      <c r="E6" s="113"/>
      <c r="F6" s="113"/>
      <c r="G6" s="113"/>
      <c r="H6" s="113"/>
      <c r="I6" s="69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3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9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69</v>
      </c>
      <c r="B8" s="20" t="s">
        <v>70</v>
      </c>
      <c r="C8" s="77">
        <v>8178117</v>
      </c>
      <c r="D8" s="77">
        <f>7920281+186471</f>
        <v>8106752</v>
      </c>
      <c r="E8" s="77">
        <v>7920281</v>
      </c>
      <c r="F8" s="77"/>
      <c r="G8" s="77"/>
      <c r="H8" s="77"/>
      <c r="I8" s="77">
        <v>186471</v>
      </c>
      <c r="J8" s="77"/>
      <c r="K8" s="77"/>
      <c r="L8" s="77"/>
      <c r="M8" s="77"/>
      <c r="N8" s="77">
        <v>186471</v>
      </c>
      <c r="O8" s="77">
        <v>71365</v>
      </c>
      <c r="P8" s="77">
        <v>71365</v>
      </c>
      <c r="Q8" s="77"/>
      <c r="R8" s="77"/>
      <c r="S8" s="77"/>
    </row>
    <row r="9" ht="18" customHeight="1" spans="1:19">
      <c r="A9" s="50" t="s">
        <v>55</v>
      </c>
      <c r="B9" s="195"/>
      <c r="C9" s="77">
        <v>8178117</v>
      </c>
      <c r="D9" s="77">
        <f>7920281+186471</f>
        <v>8106752</v>
      </c>
      <c r="E9" s="77">
        <v>7920281</v>
      </c>
      <c r="F9" s="77"/>
      <c r="G9" s="77"/>
      <c r="H9" s="77"/>
      <c r="I9" s="77">
        <v>186471</v>
      </c>
      <c r="J9" s="77"/>
      <c r="K9" s="77"/>
      <c r="L9" s="77"/>
      <c r="M9" s="77"/>
      <c r="N9" s="77">
        <v>186471</v>
      </c>
      <c r="O9" s="77">
        <v>71365</v>
      </c>
      <c r="P9" s="77">
        <v>71365</v>
      </c>
      <c r="Q9" s="77"/>
      <c r="R9" s="77"/>
      <c r="S9" s="77"/>
    </row>
    <row r="14" customHeight="1" spans="1:19">
      <c r="O14" s="19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2" sqref="A2:O2"/>
    </sheetView>
  </sheetViews>
  <sheetFormatPr defaultColWidth="8.54166666666667" defaultRowHeight="12.75" customHeight="1"/>
  <cols>
    <col min="1" max="1" width="14.2666666666667" customWidth="1"/>
    <col min="2" max="2" width="37.5416666666667" customWidth="1"/>
    <col min="3" max="8" width="24.5416666666667" customWidth="1"/>
    <col min="9" max="9" width="26.725" customWidth="1"/>
    <col min="10" max="11" width="24.45" customWidth="1"/>
    <col min="12" max="15" width="24.5416666666667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"单位名称："&amp;"昆明市盘龙区龙泉小学"</f>
        <v>单位名称：昆明市盘龙区龙泉小学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7">
        <v>6374435</v>
      </c>
      <c r="D7" s="77">
        <v>6187964</v>
      </c>
      <c r="E7" s="77">
        <v>5758224</v>
      </c>
      <c r="F7" s="77">
        <v>429740</v>
      </c>
      <c r="G7" s="77"/>
      <c r="H7" s="77"/>
      <c r="I7" s="77"/>
      <c r="J7" s="77">
        <v>186471</v>
      </c>
      <c r="K7" s="77"/>
      <c r="L7" s="77"/>
      <c r="M7" s="77"/>
      <c r="N7" s="77"/>
      <c r="O7" s="77">
        <v>186471</v>
      </c>
    </row>
    <row r="8" ht="21" customHeight="1" spans="1:15">
      <c r="A8" s="180" t="s">
        <v>99</v>
      </c>
      <c r="B8" s="180" t="s">
        <v>100</v>
      </c>
      <c r="C8" s="77">
        <v>6373328</v>
      </c>
      <c r="D8" s="77">
        <v>6186857</v>
      </c>
      <c r="E8" s="77">
        <v>5758224</v>
      </c>
      <c r="F8" s="77">
        <v>428633</v>
      </c>
      <c r="G8" s="77"/>
      <c r="H8" s="77"/>
      <c r="I8" s="77"/>
      <c r="J8" s="77">
        <v>186471</v>
      </c>
      <c r="K8" s="77"/>
      <c r="L8" s="77"/>
      <c r="M8" s="77"/>
      <c r="N8" s="77"/>
      <c r="O8" s="77">
        <v>186471</v>
      </c>
    </row>
    <row r="9" ht="21" customHeight="1" spans="1:15">
      <c r="A9" s="181" t="s">
        <v>101</v>
      </c>
      <c r="B9" s="181" t="s">
        <v>102</v>
      </c>
      <c r="C9" s="77">
        <v>5828482</v>
      </c>
      <c r="D9" s="77">
        <v>5828482</v>
      </c>
      <c r="E9" s="77">
        <v>5758224</v>
      </c>
      <c r="F9" s="77">
        <v>70258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1" t="s">
        <v>103</v>
      </c>
      <c r="B10" s="181" t="s">
        <v>104</v>
      </c>
      <c r="C10" s="77">
        <v>544846</v>
      </c>
      <c r="D10" s="77">
        <v>358375</v>
      </c>
      <c r="E10" s="77"/>
      <c r="F10" s="77">
        <v>358375</v>
      </c>
      <c r="G10" s="77"/>
      <c r="H10" s="77"/>
      <c r="I10" s="77"/>
      <c r="J10" s="77">
        <v>186471</v>
      </c>
      <c r="K10" s="77"/>
      <c r="L10" s="77"/>
      <c r="M10" s="77"/>
      <c r="N10" s="77"/>
      <c r="O10" s="77">
        <v>186471</v>
      </c>
    </row>
    <row r="11" ht="21" customHeight="1" spans="1:15">
      <c r="A11" s="180" t="s">
        <v>105</v>
      </c>
      <c r="B11" s="180" t="s">
        <v>106</v>
      </c>
      <c r="C11" s="77">
        <v>1107</v>
      </c>
      <c r="D11" s="77">
        <v>1107</v>
      </c>
      <c r="E11" s="77"/>
      <c r="F11" s="77">
        <v>1107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1" t="s">
        <v>107</v>
      </c>
      <c r="B12" s="181" t="s">
        <v>108</v>
      </c>
      <c r="C12" s="77">
        <v>1107</v>
      </c>
      <c r="D12" s="77">
        <v>1107</v>
      </c>
      <c r="E12" s="77"/>
      <c r="F12" s="77">
        <v>1107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7" t="s">
        <v>109</v>
      </c>
      <c r="B13" s="57" t="s">
        <v>110</v>
      </c>
      <c r="C13" s="77">
        <v>741722</v>
      </c>
      <c r="D13" s="77">
        <v>741722</v>
      </c>
      <c r="E13" s="77">
        <v>741722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0" t="s">
        <v>111</v>
      </c>
      <c r="B14" s="180" t="s">
        <v>112</v>
      </c>
      <c r="C14" s="77">
        <v>741722</v>
      </c>
      <c r="D14" s="77">
        <v>741722</v>
      </c>
      <c r="E14" s="77">
        <v>741722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1" t="s">
        <v>113</v>
      </c>
      <c r="B15" s="181" t="s">
        <v>114</v>
      </c>
      <c r="C15" s="77">
        <v>163200</v>
      </c>
      <c r="D15" s="77">
        <v>163200</v>
      </c>
      <c r="E15" s="77">
        <v>163200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1" t="s">
        <v>115</v>
      </c>
      <c r="B16" s="181" t="s">
        <v>116</v>
      </c>
      <c r="C16" s="77">
        <v>578522</v>
      </c>
      <c r="D16" s="77">
        <v>578522</v>
      </c>
      <c r="E16" s="77">
        <v>578522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57" t="s">
        <v>117</v>
      </c>
      <c r="B17" s="57" t="s">
        <v>118</v>
      </c>
      <c r="C17" s="77">
        <v>532040</v>
      </c>
      <c r="D17" s="77">
        <v>532040</v>
      </c>
      <c r="E17" s="77">
        <v>532040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119</v>
      </c>
      <c r="B18" s="180" t="s">
        <v>120</v>
      </c>
      <c r="C18" s="77">
        <v>532040</v>
      </c>
      <c r="D18" s="77">
        <v>532040</v>
      </c>
      <c r="E18" s="77">
        <v>532040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1" t="s">
        <v>121</v>
      </c>
      <c r="B19" s="181" t="s">
        <v>122</v>
      </c>
      <c r="C19" s="77">
        <v>301816</v>
      </c>
      <c r="D19" s="77">
        <v>301816</v>
      </c>
      <c r="E19" s="77">
        <v>301816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1" t="s">
        <v>123</v>
      </c>
      <c r="B20" s="181" t="s">
        <v>124</v>
      </c>
      <c r="C20" s="77">
        <v>195829</v>
      </c>
      <c r="D20" s="77">
        <v>195829</v>
      </c>
      <c r="E20" s="77">
        <v>195829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1" t="s">
        <v>125</v>
      </c>
      <c r="B21" s="181" t="s">
        <v>126</v>
      </c>
      <c r="C21" s="77">
        <v>34395</v>
      </c>
      <c r="D21" s="77">
        <v>34395</v>
      </c>
      <c r="E21" s="77">
        <v>34395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7" t="s">
        <v>127</v>
      </c>
      <c r="B22" s="57" t="s">
        <v>128</v>
      </c>
      <c r="C22" s="77">
        <v>529920</v>
      </c>
      <c r="D22" s="77">
        <v>529920</v>
      </c>
      <c r="E22" s="77">
        <v>529920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129</v>
      </c>
      <c r="B23" s="180" t="s">
        <v>130</v>
      </c>
      <c r="C23" s="77">
        <v>529920</v>
      </c>
      <c r="D23" s="77">
        <v>529920</v>
      </c>
      <c r="E23" s="77">
        <v>529920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1" t="s">
        <v>131</v>
      </c>
      <c r="B24" s="181" t="s">
        <v>132</v>
      </c>
      <c r="C24" s="77">
        <v>529920</v>
      </c>
      <c r="D24" s="77">
        <v>529920</v>
      </c>
      <c r="E24" s="77">
        <v>529920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2" t="s">
        <v>55</v>
      </c>
      <c r="B25" s="36"/>
      <c r="C25" s="77">
        <v>8178117</v>
      </c>
      <c r="D25" s="77">
        <v>7991646</v>
      </c>
      <c r="E25" s="77">
        <v>7561906</v>
      </c>
      <c r="F25" s="77">
        <v>429740</v>
      </c>
      <c r="G25" s="77"/>
      <c r="H25" s="77"/>
      <c r="I25" s="77"/>
      <c r="J25" s="77">
        <v>186471</v>
      </c>
      <c r="K25" s="77"/>
      <c r="L25" s="77"/>
      <c r="M25" s="77"/>
      <c r="N25" s="77"/>
      <c r="O25" s="77">
        <v>186471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G6" sqref="G6"/>
    </sheetView>
  </sheetViews>
  <sheetFormatPr defaultColWidth="8.54166666666667" defaultRowHeight="12.75" customHeight="1" outlineLevelCol="3"/>
  <cols>
    <col min="1" max="4" width="35.5416666666667" customWidth="1"/>
  </cols>
  <sheetData>
    <row r="1" ht="15" customHeight="1" spans="1:4">
      <c r="A1" s="42"/>
      <c r="B1" s="46"/>
      <c r="C1" s="46"/>
      <c r="D1" s="46" t="s">
        <v>133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"单位名称："&amp;"昆明市盘龙区龙泉小学"</f>
        <v>单位名称：昆明市盘龙区龙泉小学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134</v>
      </c>
      <c r="B6" s="77">
        <v>7920281</v>
      </c>
      <c r="C6" s="165" t="s">
        <v>135</v>
      </c>
      <c r="D6" s="77">
        <v>7991646</v>
      </c>
    </row>
    <row r="7" ht="16.5" customHeight="1" spans="1:4">
      <c r="A7" s="165" t="s">
        <v>136</v>
      </c>
      <c r="B7" s="77">
        <v>7920281</v>
      </c>
      <c r="C7" s="165" t="s">
        <v>137</v>
      </c>
      <c r="D7" s="77"/>
    </row>
    <row r="8" ht="16.5" customHeight="1" spans="1:4">
      <c r="A8" s="165" t="s">
        <v>138</v>
      </c>
      <c r="B8" s="77"/>
      <c r="C8" s="165" t="s">
        <v>139</v>
      </c>
      <c r="D8" s="77"/>
    </row>
    <row r="9" ht="16.5" customHeight="1" spans="1:4">
      <c r="A9" s="165" t="s">
        <v>140</v>
      </c>
      <c r="B9" s="77"/>
      <c r="C9" s="165" t="s">
        <v>141</v>
      </c>
      <c r="D9" s="77"/>
    </row>
    <row r="10" ht="16.5" customHeight="1" spans="1:4">
      <c r="A10" s="165" t="s">
        <v>142</v>
      </c>
      <c r="B10" s="77">
        <v>71365</v>
      </c>
      <c r="C10" s="165" t="s">
        <v>143</v>
      </c>
      <c r="D10" s="77"/>
    </row>
    <row r="11" ht="16.5" customHeight="1" spans="1:4">
      <c r="A11" s="165" t="s">
        <v>136</v>
      </c>
      <c r="B11" s="77">
        <v>71365</v>
      </c>
      <c r="C11" s="165" t="s">
        <v>144</v>
      </c>
      <c r="D11" s="77">
        <v>6187964</v>
      </c>
    </row>
    <row r="12" ht="16.5" customHeight="1" spans="1:4">
      <c r="A12" s="150" t="s">
        <v>138</v>
      </c>
      <c r="B12" s="77"/>
      <c r="C12" s="68" t="s">
        <v>145</v>
      </c>
      <c r="D12" s="77"/>
    </row>
    <row r="13" ht="16.5" customHeight="1" spans="1:4">
      <c r="A13" s="150" t="s">
        <v>140</v>
      </c>
      <c r="B13" s="77"/>
      <c r="C13" s="68" t="s">
        <v>146</v>
      </c>
      <c r="D13" s="77"/>
    </row>
    <row r="14" ht="16.5" customHeight="1" spans="1:4">
      <c r="A14" s="166"/>
      <c r="B14" s="77"/>
      <c r="C14" s="68" t="s">
        <v>147</v>
      </c>
      <c r="D14" s="77">
        <v>741722</v>
      </c>
    </row>
    <row r="15" ht="16.5" customHeight="1" spans="1:4">
      <c r="A15" s="166"/>
      <c r="B15" s="77"/>
      <c r="C15" s="68" t="s">
        <v>148</v>
      </c>
      <c r="D15" s="77">
        <v>532040</v>
      </c>
    </row>
    <row r="16" ht="16.5" customHeight="1" spans="1:4">
      <c r="A16" s="166"/>
      <c r="B16" s="77"/>
      <c r="C16" s="68" t="s">
        <v>149</v>
      </c>
      <c r="D16" s="77"/>
    </row>
    <row r="17" ht="16.5" customHeight="1" spans="1:4">
      <c r="A17" s="166"/>
      <c r="B17" s="77"/>
      <c r="C17" s="68" t="s">
        <v>150</v>
      </c>
      <c r="D17" s="77"/>
    </row>
    <row r="18" ht="16.5" customHeight="1" spans="1:4">
      <c r="A18" s="166"/>
      <c r="B18" s="77"/>
      <c r="C18" s="68" t="s">
        <v>151</v>
      </c>
      <c r="D18" s="77"/>
    </row>
    <row r="19" ht="16.5" customHeight="1" spans="1:4">
      <c r="A19" s="166"/>
      <c r="B19" s="77"/>
      <c r="C19" s="68" t="s">
        <v>152</v>
      </c>
      <c r="D19" s="77"/>
    </row>
    <row r="20" ht="16.5" customHeight="1" spans="1:4">
      <c r="A20" s="166"/>
      <c r="B20" s="77"/>
      <c r="C20" s="68" t="s">
        <v>153</v>
      </c>
      <c r="D20" s="77"/>
    </row>
    <row r="21" ht="16.5" customHeight="1" spans="1:4">
      <c r="A21" s="166"/>
      <c r="B21" s="77"/>
      <c r="C21" s="68" t="s">
        <v>154</v>
      </c>
      <c r="D21" s="77"/>
    </row>
    <row r="22" ht="16.5" customHeight="1" spans="1:4">
      <c r="A22" s="166"/>
      <c r="B22" s="77"/>
      <c r="C22" s="68" t="s">
        <v>155</v>
      </c>
      <c r="D22" s="77"/>
    </row>
    <row r="23" ht="16.5" customHeight="1" spans="1:4">
      <c r="A23" s="166"/>
      <c r="B23" s="77"/>
      <c r="C23" s="68" t="s">
        <v>156</v>
      </c>
      <c r="D23" s="77"/>
    </row>
    <row r="24" ht="16.5" customHeight="1" spans="1:4">
      <c r="A24" s="166"/>
      <c r="B24" s="77"/>
      <c r="C24" s="68" t="s">
        <v>157</v>
      </c>
      <c r="D24" s="77"/>
    </row>
    <row r="25" ht="16.5" customHeight="1" spans="1:4">
      <c r="A25" s="166"/>
      <c r="B25" s="77"/>
      <c r="C25" s="68" t="s">
        <v>158</v>
      </c>
      <c r="D25" s="77">
        <v>529920</v>
      </c>
    </row>
    <row r="26" ht="16.5" customHeight="1" spans="1:4">
      <c r="A26" s="166"/>
      <c r="B26" s="77"/>
      <c r="C26" s="68" t="s">
        <v>159</v>
      </c>
      <c r="D26" s="77"/>
    </row>
    <row r="27" ht="16.5" customHeight="1" spans="1:4">
      <c r="A27" s="166"/>
      <c r="B27" s="77"/>
      <c r="C27" s="68" t="s">
        <v>160</v>
      </c>
      <c r="D27" s="77"/>
    </row>
    <row r="28" ht="16.5" customHeight="1" spans="1:4">
      <c r="A28" s="166"/>
      <c r="B28" s="77"/>
      <c r="C28" s="68" t="s">
        <v>161</v>
      </c>
      <c r="D28" s="77"/>
    </row>
    <row r="29" ht="16.5" customHeight="1" spans="1:4">
      <c r="A29" s="166"/>
      <c r="B29" s="77"/>
      <c r="C29" s="68" t="s">
        <v>162</v>
      </c>
      <c r="D29" s="77"/>
    </row>
    <row r="30" ht="16.5" customHeight="1" spans="1:4">
      <c r="A30" s="166"/>
      <c r="B30" s="77"/>
      <c r="C30" s="68" t="s">
        <v>163</v>
      </c>
      <c r="D30" s="77"/>
    </row>
    <row r="31" ht="16.5" customHeight="1" spans="1:4">
      <c r="A31" s="166"/>
      <c r="B31" s="77"/>
      <c r="C31" s="150" t="s">
        <v>164</v>
      </c>
      <c r="D31" s="77"/>
    </row>
    <row r="32" ht="16.5" customHeight="1" spans="1:4">
      <c r="A32" s="166"/>
      <c r="B32" s="77"/>
      <c r="C32" s="150" t="s">
        <v>165</v>
      </c>
      <c r="D32" s="77"/>
    </row>
    <row r="33" ht="16.5" customHeight="1" spans="1:4">
      <c r="A33" s="166"/>
      <c r="B33" s="77"/>
      <c r="C33" s="30" t="s">
        <v>166</v>
      </c>
      <c r="D33" s="77"/>
    </row>
    <row r="34" ht="15" customHeight="1" spans="1:4">
      <c r="A34" s="167" t="s">
        <v>50</v>
      </c>
      <c r="B34" s="168">
        <v>7991646</v>
      </c>
      <c r="C34" s="167" t="s">
        <v>51</v>
      </c>
      <c r="D34" s="168">
        <v>7991646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J7" sqref="J7"/>
    </sheetView>
  </sheetViews>
  <sheetFormatPr defaultColWidth="9.09166666666667" defaultRowHeight="14.25" customHeight="1" outlineLevelCol="6"/>
  <cols>
    <col min="1" max="1" width="20.0916666666667" customWidth="1"/>
    <col min="2" max="2" width="44" customWidth="1"/>
    <col min="3" max="7" width="24.0916666666667" customWidth="1"/>
  </cols>
  <sheetData>
    <row r="1" customHeight="1" spans="1:7">
      <c r="D1" s="136"/>
      <c r="F1" s="70"/>
      <c r="G1" s="137" t="s">
        <v>167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"单位名称："&amp;"昆明市盘龙区龙泉小学"</f>
        <v>单位名称：昆明市盘龙区龙泉小学</v>
      </c>
      <c r="F3" s="118"/>
      <c r="G3" s="137" t="s">
        <v>1</v>
      </c>
    </row>
    <row r="4" ht="20.25" customHeight="1" spans="1:7">
      <c r="A4" s="157" t="s">
        <v>168</v>
      </c>
      <c r="B4" s="158"/>
      <c r="C4" s="122" t="s">
        <v>55</v>
      </c>
      <c r="D4" s="145" t="s">
        <v>75</v>
      </c>
      <c r="E4" s="11"/>
      <c r="F4" s="12"/>
      <c r="G4" s="139" t="s">
        <v>76</v>
      </c>
    </row>
    <row r="5" ht="20.25" customHeight="1" spans="1:7">
      <c r="A5" s="159" t="s">
        <v>72</v>
      </c>
      <c r="B5" s="159" t="s">
        <v>73</v>
      </c>
      <c r="C5" s="18"/>
      <c r="D5" s="127" t="s">
        <v>57</v>
      </c>
      <c r="E5" s="127" t="s">
        <v>169</v>
      </c>
      <c r="F5" s="127" t="s">
        <v>170</v>
      </c>
      <c r="G5" s="141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77">
        <v>6187964</v>
      </c>
      <c r="D7" s="77">
        <v>5758224</v>
      </c>
      <c r="E7" s="77">
        <v>5251258</v>
      </c>
      <c r="F7" s="77">
        <v>506966</v>
      </c>
      <c r="G7" s="77">
        <v>429740</v>
      </c>
    </row>
    <row r="8" ht="18" customHeight="1" spans="1:7">
      <c r="A8" s="160" t="s">
        <v>99</v>
      </c>
      <c r="B8" s="160" t="s">
        <v>100</v>
      </c>
      <c r="C8" s="77">
        <v>6186857</v>
      </c>
      <c r="D8" s="77">
        <v>5758224</v>
      </c>
      <c r="E8" s="77">
        <v>5251258</v>
      </c>
      <c r="F8" s="77">
        <v>506966</v>
      </c>
      <c r="G8" s="77">
        <v>428633</v>
      </c>
    </row>
    <row r="9" ht="18" customHeight="1" spans="1:7">
      <c r="A9" s="131">
        <v>2050202</v>
      </c>
      <c r="B9" s="131" t="s">
        <v>102</v>
      </c>
      <c r="C9" s="77">
        <v>5828482</v>
      </c>
      <c r="D9" s="77">
        <v>5758224</v>
      </c>
      <c r="E9" s="77">
        <v>5251258</v>
      </c>
      <c r="F9" s="77">
        <v>506966</v>
      </c>
      <c r="G9" s="77">
        <v>70258</v>
      </c>
    </row>
    <row r="10" ht="18" customHeight="1" spans="1:7">
      <c r="A10" s="131" t="s">
        <v>103</v>
      </c>
      <c r="B10" s="131" t="s">
        <v>104</v>
      </c>
      <c r="C10" s="77">
        <v>358375</v>
      </c>
      <c r="D10" s="77"/>
      <c r="E10" s="77"/>
      <c r="F10" s="77"/>
      <c r="G10" s="77">
        <v>358375</v>
      </c>
    </row>
    <row r="11" ht="18" customHeight="1" spans="1:7">
      <c r="A11" s="160" t="s">
        <v>105</v>
      </c>
      <c r="B11" s="160" t="s">
        <v>106</v>
      </c>
      <c r="C11" s="77">
        <v>1107</v>
      </c>
      <c r="D11" s="77"/>
      <c r="E11" s="77"/>
      <c r="F11" s="77"/>
      <c r="G11" s="77">
        <v>1107</v>
      </c>
    </row>
    <row r="12" ht="18" customHeight="1" spans="1:7">
      <c r="A12" s="131">
        <v>2050701</v>
      </c>
      <c r="B12" s="131" t="s">
        <v>108</v>
      </c>
      <c r="C12" s="77">
        <v>1107</v>
      </c>
      <c r="D12" s="77"/>
      <c r="E12" s="77"/>
      <c r="F12" s="77"/>
      <c r="G12" s="77">
        <v>1107</v>
      </c>
    </row>
    <row r="13" ht="18" customHeight="1" spans="1:7">
      <c r="A13" s="30" t="s">
        <v>109</v>
      </c>
      <c r="B13" s="30" t="s">
        <v>110</v>
      </c>
      <c r="C13" s="77">
        <v>741722</v>
      </c>
      <c r="D13" s="77">
        <v>741722</v>
      </c>
      <c r="E13" s="77">
        <v>741722</v>
      </c>
      <c r="F13" s="77"/>
      <c r="G13" s="77"/>
    </row>
    <row r="14" ht="18" customHeight="1" spans="1:7">
      <c r="A14" s="160" t="s">
        <v>111</v>
      </c>
      <c r="B14" s="160" t="s">
        <v>112</v>
      </c>
      <c r="C14" s="77">
        <v>741722</v>
      </c>
      <c r="D14" s="77">
        <v>741722</v>
      </c>
      <c r="E14" s="77">
        <v>741722</v>
      </c>
      <c r="F14" s="77"/>
      <c r="G14" s="77"/>
    </row>
    <row r="15" ht="18" customHeight="1" spans="1:7">
      <c r="A15" s="131" t="s">
        <v>113</v>
      </c>
      <c r="B15" s="131" t="s">
        <v>114</v>
      </c>
      <c r="C15" s="77">
        <v>163200</v>
      </c>
      <c r="D15" s="77">
        <v>163200</v>
      </c>
      <c r="E15" s="77">
        <v>163200</v>
      </c>
      <c r="F15" s="77"/>
      <c r="G15" s="77"/>
    </row>
    <row r="16" ht="18" customHeight="1" spans="1:7">
      <c r="A16" s="131" t="s">
        <v>115</v>
      </c>
      <c r="B16" s="131" t="s">
        <v>116</v>
      </c>
      <c r="C16" s="77">
        <v>578522</v>
      </c>
      <c r="D16" s="77">
        <v>578522</v>
      </c>
      <c r="E16" s="77">
        <v>578522</v>
      </c>
      <c r="F16" s="77"/>
      <c r="G16" s="77"/>
    </row>
    <row r="17" ht="18" customHeight="1" spans="1:7">
      <c r="A17" s="30" t="s">
        <v>117</v>
      </c>
      <c r="B17" s="30" t="s">
        <v>118</v>
      </c>
      <c r="C17" s="77">
        <v>532040</v>
      </c>
      <c r="D17" s="77">
        <v>532040</v>
      </c>
      <c r="E17" s="77">
        <v>532040</v>
      </c>
      <c r="F17" s="77"/>
      <c r="G17" s="77"/>
    </row>
    <row r="18" ht="18" customHeight="1" spans="1:7">
      <c r="A18" s="160" t="s">
        <v>119</v>
      </c>
      <c r="B18" s="160" t="s">
        <v>120</v>
      </c>
      <c r="C18" s="77">
        <v>532040</v>
      </c>
      <c r="D18" s="77">
        <v>532040</v>
      </c>
      <c r="E18" s="77">
        <v>532040</v>
      </c>
      <c r="F18" s="77"/>
      <c r="G18" s="77"/>
    </row>
    <row r="19" ht="18" customHeight="1" spans="1:7">
      <c r="A19" s="131" t="s">
        <v>121</v>
      </c>
      <c r="B19" s="131" t="s">
        <v>122</v>
      </c>
      <c r="C19" s="77">
        <v>301816</v>
      </c>
      <c r="D19" s="77">
        <v>301816</v>
      </c>
      <c r="E19" s="77">
        <v>301816</v>
      </c>
      <c r="F19" s="77"/>
      <c r="G19" s="77"/>
    </row>
    <row r="20" ht="18" customHeight="1" spans="1:7">
      <c r="A20" s="131" t="s">
        <v>123</v>
      </c>
      <c r="B20" s="131" t="s">
        <v>124</v>
      </c>
      <c r="C20" s="77">
        <v>195829</v>
      </c>
      <c r="D20" s="77">
        <v>195829</v>
      </c>
      <c r="E20" s="77">
        <v>195829</v>
      </c>
      <c r="F20" s="77"/>
      <c r="G20" s="77"/>
    </row>
    <row r="21" ht="18" customHeight="1" spans="1:7">
      <c r="A21" s="131" t="s">
        <v>125</v>
      </c>
      <c r="B21" s="131" t="s">
        <v>126</v>
      </c>
      <c r="C21" s="77">
        <v>34395</v>
      </c>
      <c r="D21" s="77">
        <v>34395</v>
      </c>
      <c r="E21" s="77">
        <v>34395</v>
      </c>
      <c r="F21" s="77"/>
      <c r="G21" s="77"/>
    </row>
    <row r="22" ht="18" customHeight="1" spans="1:7">
      <c r="A22" s="30" t="s">
        <v>127</v>
      </c>
      <c r="B22" s="30" t="s">
        <v>128</v>
      </c>
      <c r="C22" s="77">
        <v>529920</v>
      </c>
      <c r="D22" s="77">
        <v>529920</v>
      </c>
      <c r="E22" s="77">
        <v>529920</v>
      </c>
      <c r="F22" s="77"/>
      <c r="G22" s="77"/>
    </row>
    <row r="23" ht="18" customHeight="1" spans="1:7">
      <c r="A23" s="160" t="s">
        <v>129</v>
      </c>
      <c r="B23" s="160" t="s">
        <v>130</v>
      </c>
      <c r="C23" s="77">
        <v>529920</v>
      </c>
      <c r="D23" s="77">
        <v>529920</v>
      </c>
      <c r="E23" s="77">
        <v>529920</v>
      </c>
      <c r="F23" s="77"/>
      <c r="G23" s="77"/>
    </row>
    <row r="24" ht="18" customHeight="1" spans="1:7">
      <c r="A24" s="131" t="s">
        <v>131</v>
      </c>
      <c r="B24" s="131" t="s">
        <v>132</v>
      </c>
      <c r="C24" s="77">
        <v>529920</v>
      </c>
      <c r="D24" s="77">
        <v>529920</v>
      </c>
      <c r="E24" s="77">
        <v>529920</v>
      </c>
      <c r="F24" s="77"/>
      <c r="G24" s="77"/>
    </row>
    <row r="25" ht="18" customHeight="1" spans="1:7">
      <c r="A25" s="76" t="s">
        <v>171</v>
      </c>
      <c r="B25" s="161" t="s">
        <v>171</v>
      </c>
      <c r="C25" s="77">
        <v>7991646</v>
      </c>
      <c r="D25" s="77">
        <v>7561906</v>
      </c>
      <c r="E25" s="77">
        <v>7054940</v>
      </c>
      <c r="F25" s="77">
        <v>506966</v>
      </c>
      <c r="G25" s="77">
        <v>429740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F51" sqref="F51"/>
    </sheetView>
  </sheetViews>
  <sheetFormatPr defaultColWidth="10.45" defaultRowHeight="14.25" customHeight="1" outlineLevelRow="7" outlineLevelCol="5"/>
  <cols>
    <col min="1" max="6" width="28.0916666666667" customWidth="1"/>
  </cols>
  <sheetData>
    <row r="1" customHeight="1" spans="1:6">
      <c r="A1" s="43"/>
      <c r="B1" s="43"/>
      <c r="C1" s="43"/>
      <c r="D1" s="43"/>
      <c r="E1" s="42"/>
      <c r="F1" s="153" t="s">
        <v>172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8" t="str">
        <f>"单位名称："&amp;"昆明市盘龙区龙泉小学"</f>
        <v>单位名称：昆明市盘龙区龙泉小学</v>
      </c>
      <c r="B3" s="155"/>
      <c r="D3" s="43"/>
      <c r="E3" s="42"/>
      <c r="F3" s="47" t="s">
        <v>1</v>
      </c>
    </row>
    <row r="4" ht="27" customHeight="1" spans="1:6">
      <c r="A4" s="48" t="s">
        <v>173</v>
      </c>
      <c r="B4" s="48" t="s">
        <v>174</v>
      </c>
      <c r="C4" s="50" t="s">
        <v>175</v>
      </c>
      <c r="D4" s="48"/>
      <c r="E4" s="49"/>
      <c r="F4" s="48" t="s">
        <v>176</v>
      </c>
    </row>
    <row r="5" ht="28.5" customHeight="1" spans="1:6">
      <c r="A5" s="156"/>
      <c r="B5" s="52"/>
      <c r="C5" s="49" t="s">
        <v>57</v>
      </c>
      <c r="D5" s="49" t="s">
        <v>177</v>
      </c>
      <c r="E5" s="49" t="s">
        <v>178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K6" workbookViewId="0">
      <selection activeCell="A2" sqref="A2:X2"/>
    </sheetView>
  </sheetViews>
  <sheetFormatPr defaultColWidth="9.09166666666667" defaultRowHeight="14.25" customHeight="1"/>
  <cols>
    <col min="1" max="2" width="32.8166666666667" customWidth="1"/>
    <col min="3" max="3" width="20.725" customWidth="1"/>
    <col min="4" max="4" width="31.2666666666667" customWidth="1"/>
    <col min="5" max="5" width="10.0916666666667" customWidth="1"/>
    <col min="6" max="6" width="31.0916666666667" customWidth="1"/>
    <col min="7" max="7" width="10.2666666666667" customWidth="1"/>
    <col min="8" max="8" width="40" customWidth="1"/>
    <col min="9" max="24" width="18.725" customWidth="1"/>
  </cols>
  <sheetData>
    <row r="1" ht="13.5" customHeight="1" spans="1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180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"单位名称："&amp;"昆明市盘龙区龙泉小学"</f>
        <v>单位名称：昆明市盘龙区龙泉小学</v>
      </c>
      <c r="B3" s="5"/>
      <c r="C3" s="144"/>
      <c r="D3" s="144"/>
      <c r="E3" s="144"/>
      <c r="F3" s="144"/>
      <c r="G3" s="144"/>
      <c r="H3" s="144"/>
      <c r="I3" s="84"/>
      <c r="J3" s="84"/>
      <c r="K3" s="84"/>
      <c r="L3" s="84"/>
      <c r="M3" s="84"/>
      <c r="N3" s="84"/>
      <c r="O3" s="6"/>
      <c r="P3" s="6"/>
      <c r="Q3" s="6"/>
      <c r="R3" s="84"/>
      <c r="V3" s="142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5" t="s">
        <v>189</v>
      </c>
      <c r="J4" s="90" t="s">
        <v>189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190</v>
      </c>
      <c r="J5" s="145" t="s">
        <v>58</v>
      </c>
      <c r="K5" s="90"/>
      <c r="L5" s="90"/>
      <c r="M5" s="90"/>
      <c r="N5" s="91"/>
      <c r="O5" s="10" t="s">
        <v>191</v>
      </c>
      <c r="P5" s="11"/>
      <c r="Q5" s="12"/>
      <c r="R5" s="8" t="s">
        <v>61</v>
      </c>
      <c r="S5" s="145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199</v>
      </c>
      <c r="B9" s="150" t="s">
        <v>70</v>
      </c>
      <c r="C9" s="150" t="s">
        <v>200</v>
      </c>
      <c r="D9" s="150" t="s">
        <v>201</v>
      </c>
      <c r="E9" s="150" t="s">
        <v>101</v>
      </c>
      <c r="F9" s="150" t="s">
        <v>102</v>
      </c>
      <c r="G9" s="150" t="s">
        <v>202</v>
      </c>
      <c r="H9" s="150" t="s">
        <v>203</v>
      </c>
      <c r="I9" s="77">
        <v>1707672</v>
      </c>
      <c r="J9" s="77">
        <v>1707672</v>
      </c>
      <c r="K9" s="77"/>
      <c r="L9" s="77"/>
      <c r="M9" s="77">
        <v>1707672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50" t="s">
        <v>199</v>
      </c>
      <c r="B10" s="150" t="s">
        <v>70</v>
      </c>
      <c r="C10" s="150" t="s">
        <v>200</v>
      </c>
      <c r="D10" s="150" t="s">
        <v>201</v>
      </c>
      <c r="E10" s="150" t="s">
        <v>101</v>
      </c>
      <c r="F10" s="150" t="s">
        <v>102</v>
      </c>
      <c r="G10" s="150" t="s">
        <v>204</v>
      </c>
      <c r="H10" s="150" t="s">
        <v>205</v>
      </c>
      <c r="I10" s="77">
        <v>2472</v>
      </c>
      <c r="J10" s="77">
        <v>2472</v>
      </c>
      <c r="K10" s="23"/>
      <c r="L10" s="23"/>
      <c r="M10" s="77">
        <v>2472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50" t="s">
        <v>199</v>
      </c>
      <c r="B11" s="150" t="s">
        <v>70</v>
      </c>
      <c r="C11" s="150" t="s">
        <v>200</v>
      </c>
      <c r="D11" s="150" t="s">
        <v>201</v>
      </c>
      <c r="E11" s="150" t="s">
        <v>101</v>
      </c>
      <c r="F11" s="150" t="s">
        <v>102</v>
      </c>
      <c r="G11" s="150" t="s">
        <v>206</v>
      </c>
      <c r="H11" s="150" t="s">
        <v>207</v>
      </c>
      <c r="I11" s="77">
        <v>142306</v>
      </c>
      <c r="J11" s="77">
        <v>142306</v>
      </c>
      <c r="K11" s="23"/>
      <c r="L11" s="23"/>
      <c r="M11" s="77">
        <v>142306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50" t="s">
        <v>199</v>
      </c>
      <c r="B12" s="150" t="s">
        <v>70</v>
      </c>
      <c r="C12" s="150" t="s">
        <v>200</v>
      </c>
      <c r="D12" s="150" t="s">
        <v>201</v>
      </c>
      <c r="E12" s="150" t="s">
        <v>101</v>
      </c>
      <c r="F12" s="150" t="s">
        <v>102</v>
      </c>
      <c r="G12" s="150" t="s">
        <v>208</v>
      </c>
      <c r="H12" s="150" t="s">
        <v>209</v>
      </c>
      <c r="I12" s="77">
        <v>933084</v>
      </c>
      <c r="J12" s="77">
        <v>933084</v>
      </c>
      <c r="K12" s="23"/>
      <c r="L12" s="23"/>
      <c r="M12" s="77">
        <v>933084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50" t="s">
        <v>199</v>
      </c>
      <c r="B13" s="150" t="s">
        <v>70</v>
      </c>
      <c r="C13" s="150" t="s">
        <v>200</v>
      </c>
      <c r="D13" s="150" t="s">
        <v>201</v>
      </c>
      <c r="E13" s="150" t="s">
        <v>101</v>
      </c>
      <c r="F13" s="150" t="s">
        <v>102</v>
      </c>
      <c r="G13" s="150" t="s">
        <v>208</v>
      </c>
      <c r="H13" s="150" t="s">
        <v>209</v>
      </c>
      <c r="I13" s="77">
        <v>583200</v>
      </c>
      <c r="J13" s="77">
        <v>583200</v>
      </c>
      <c r="K13" s="23"/>
      <c r="L13" s="23"/>
      <c r="M13" s="77">
        <v>583200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50" t="s">
        <v>199</v>
      </c>
      <c r="B14" s="150" t="s">
        <v>70</v>
      </c>
      <c r="C14" s="150" t="s">
        <v>210</v>
      </c>
      <c r="D14" s="150" t="s">
        <v>211</v>
      </c>
      <c r="E14" s="150" t="s">
        <v>115</v>
      </c>
      <c r="F14" s="150" t="s">
        <v>116</v>
      </c>
      <c r="G14" s="150" t="s">
        <v>212</v>
      </c>
      <c r="H14" s="150" t="s">
        <v>213</v>
      </c>
      <c r="I14" s="77">
        <v>578522</v>
      </c>
      <c r="J14" s="77">
        <v>578522</v>
      </c>
      <c r="K14" s="23"/>
      <c r="L14" s="23"/>
      <c r="M14" s="77">
        <v>578522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50" t="s">
        <v>199</v>
      </c>
      <c r="B15" s="150" t="s">
        <v>70</v>
      </c>
      <c r="C15" s="150" t="s">
        <v>210</v>
      </c>
      <c r="D15" s="150" t="s">
        <v>211</v>
      </c>
      <c r="E15" s="150" t="s">
        <v>121</v>
      </c>
      <c r="F15" s="150" t="s">
        <v>122</v>
      </c>
      <c r="G15" s="150" t="s">
        <v>214</v>
      </c>
      <c r="H15" s="150" t="s">
        <v>215</v>
      </c>
      <c r="I15" s="77">
        <v>301816</v>
      </c>
      <c r="J15" s="77">
        <v>301816</v>
      </c>
      <c r="K15" s="23"/>
      <c r="L15" s="23"/>
      <c r="M15" s="77">
        <v>301816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50" t="s">
        <v>199</v>
      </c>
      <c r="B16" s="150" t="s">
        <v>70</v>
      </c>
      <c r="C16" s="150" t="s">
        <v>210</v>
      </c>
      <c r="D16" s="150" t="s">
        <v>211</v>
      </c>
      <c r="E16" s="150" t="s">
        <v>123</v>
      </c>
      <c r="F16" s="150" t="s">
        <v>124</v>
      </c>
      <c r="G16" s="150" t="s">
        <v>216</v>
      </c>
      <c r="H16" s="150" t="s">
        <v>217</v>
      </c>
      <c r="I16" s="77">
        <v>27840</v>
      </c>
      <c r="J16" s="77">
        <v>27840</v>
      </c>
      <c r="K16" s="23"/>
      <c r="L16" s="23"/>
      <c r="M16" s="77">
        <v>27840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50" t="s">
        <v>199</v>
      </c>
      <c r="B17" s="150" t="s">
        <v>70</v>
      </c>
      <c r="C17" s="150" t="s">
        <v>210</v>
      </c>
      <c r="D17" s="150" t="s">
        <v>211</v>
      </c>
      <c r="E17" s="150" t="s">
        <v>123</v>
      </c>
      <c r="F17" s="150" t="s">
        <v>124</v>
      </c>
      <c r="G17" s="150" t="s">
        <v>216</v>
      </c>
      <c r="H17" s="150" t="s">
        <v>217</v>
      </c>
      <c r="I17" s="77">
        <v>167989</v>
      </c>
      <c r="J17" s="77">
        <v>167989</v>
      </c>
      <c r="K17" s="23"/>
      <c r="L17" s="23"/>
      <c r="M17" s="77">
        <v>167989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50" t="s">
        <v>199</v>
      </c>
      <c r="B18" s="150" t="s">
        <v>70</v>
      </c>
      <c r="C18" s="150" t="s">
        <v>210</v>
      </c>
      <c r="D18" s="150" t="s">
        <v>211</v>
      </c>
      <c r="E18" s="150" t="s">
        <v>101</v>
      </c>
      <c r="F18" s="150" t="s">
        <v>102</v>
      </c>
      <c r="G18" s="150" t="s">
        <v>218</v>
      </c>
      <c r="H18" s="150" t="s">
        <v>219</v>
      </c>
      <c r="I18" s="77">
        <v>23529</v>
      </c>
      <c r="J18" s="77">
        <v>23529</v>
      </c>
      <c r="K18" s="23"/>
      <c r="L18" s="23"/>
      <c r="M18" s="77">
        <v>23529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50" t="s">
        <v>199</v>
      </c>
      <c r="B19" s="150" t="s">
        <v>70</v>
      </c>
      <c r="C19" s="150" t="s">
        <v>210</v>
      </c>
      <c r="D19" s="150" t="s">
        <v>211</v>
      </c>
      <c r="E19" s="150" t="s">
        <v>125</v>
      </c>
      <c r="F19" s="150" t="s">
        <v>126</v>
      </c>
      <c r="G19" s="150" t="s">
        <v>218</v>
      </c>
      <c r="H19" s="150" t="s">
        <v>219</v>
      </c>
      <c r="I19" s="77">
        <v>3984</v>
      </c>
      <c r="J19" s="77">
        <v>3984</v>
      </c>
      <c r="K19" s="23"/>
      <c r="L19" s="23"/>
      <c r="M19" s="77">
        <v>3984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50" t="s">
        <v>199</v>
      </c>
      <c r="B20" s="150" t="s">
        <v>70</v>
      </c>
      <c r="C20" s="150" t="s">
        <v>210</v>
      </c>
      <c r="D20" s="150" t="s">
        <v>211</v>
      </c>
      <c r="E20" s="150" t="s">
        <v>125</v>
      </c>
      <c r="F20" s="150" t="s">
        <v>126</v>
      </c>
      <c r="G20" s="150" t="s">
        <v>218</v>
      </c>
      <c r="H20" s="150" t="s">
        <v>219</v>
      </c>
      <c r="I20" s="77">
        <v>14973</v>
      </c>
      <c r="J20" s="77">
        <v>14973</v>
      </c>
      <c r="K20" s="23"/>
      <c r="L20" s="23"/>
      <c r="M20" s="77">
        <v>14973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50" t="s">
        <v>199</v>
      </c>
      <c r="B21" s="150" t="s">
        <v>70</v>
      </c>
      <c r="C21" s="150" t="s">
        <v>210</v>
      </c>
      <c r="D21" s="150" t="s">
        <v>211</v>
      </c>
      <c r="E21" s="150" t="s">
        <v>125</v>
      </c>
      <c r="F21" s="150" t="s">
        <v>126</v>
      </c>
      <c r="G21" s="150" t="s">
        <v>218</v>
      </c>
      <c r="H21" s="150" t="s">
        <v>219</v>
      </c>
      <c r="I21" s="77">
        <v>15438</v>
      </c>
      <c r="J21" s="77">
        <v>15438</v>
      </c>
      <c r="K21" s="23"/>
      <c r="L21" s="23"/>
      <c r="M21" s="77">
        <v>15438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50" t="s">
        <v>199</v>
      </c>
      <c r="B22" s="150" t="s">
        <v>70</v>
      </c>
      <c r="C22" s="150" t="s">
        <v>220</v>
      </c>
      <c r="D22" s="150" t="s">
        <v>132</v>
      </c>
      <c r="E22" s="150" t="s">
        <v>131</v>
      </c>
      <c r="F22" s="150" t="s">
        <v>132</v>
      </c>
      <c r="G22" s="150" t="s">
        <v>221</v>
      </c>
      <c r="H22" s="150" t="s">
        <v>132</v>
      </c>
      <c r="I22" s="77">
        <v>529920</v>
      </c>
      <c r="J22" s="77">
        <v>529920</v>
      </c>
      <c r="K22" s="23"/>
      <c r="L22" s="23"/>
      <c r="M22" s="77">
        <v>529920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50" t="s">
        <v>199</v>
      </c>
      <c r="B23" s="150" t="s">
        <v>70</v>
      </c>
      <c r="C23" s="150" t="s">
        <v>222</v>
      </c>
      <c r="D23" s="150" t="s">
        <v>223</v>
      </c>
      <c r="E23" s="150" t="s">
        <v>101</v>
      </c>
      <c r="F23" s="150" t="s">
        <v>102</v>
      </c>
      <c r="G23" s="150" t="s">
        <v>224</v>
      </c>
      <c r="H23" s="150" t="s">
        <v>223</v>
      </c>
      <c r="I23" s="77">
        <v>29326</v>
      </c>
      <c r="J23" s="77">
        <v>29326</v>
      </c>
      <c r="K23" s="23"/>
      <c r="L23" s="23"/>
      <c r="M23" s="77">
        <v>29326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50" t="s">
        <v>199</v>
      </c>
      <c r="B24" s="150" t="s">
        <v>70</v>
      </c>
      <c r="C24" s="150" t="s">
        <v>225</v>
      </c>
      <c r="D24" s="150" t="s">
        <v>226</v>
      </c>
      <c r="E24" s="150" t="s">
        <v>101</v>
      </c>
      <c r="F24" s="150" t="s">
        <v>102</v>
      </c>
      <c r="G24" s="150" t="s">
        <v>227</v>
      </c>
      <c r="H24" s="150" t="s">
        <v>228</v>
      </c>
      <c r="I24" s="77">
        <v>360640</v>
      </c>
      <c r="J24" s="77">
        <v>360640</v>
      </c>
      <c r="K24" s="23"/>
      <c r="L24" s="23"/>
      <c r="M24" s="77">
        <v>360640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50" t="s">
        <v>199</v>
      </c>
      <c r="B25" s="150" t="s">
        <v>70</v>
      </c>
      <c r="C25" s="150" t="s">
        <v>225</v>
      </c>
      <c r="D25" s="150" t="s">
        <v>226</v>
      </c>
      <c r="E25" s="150" t="s">
        <v>101</v>
      </c>
      <c r="F25" s="150" t="s">
        <v>102</v>
      </c>
      <c r="G25" s="150" t="s">
        <v>227</v>
      </c>
      <c r="H25" s="150" t="s">
        <v>228</v>
      </c>
      <c r="I25" s="77">
        <v>4800</v>
      </c>
      <c r="J25" s="77">
        <v>4800</v>
      </c>
      <c r="K25" s="23"/>
      <c r="L25" s="23"/>
      <c r="M25" s="77">
        <v>4800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50" t="s">
        <v>199</v>
      </c>
      <c r="B26" s="150" t="s">
        <v>70</v>
      </c>
      <c r="C26" s="150" t="s">
        <v>225</v>
      </c>
      <c r="D26" s="150" t="s">
        <v>226</v>
      </c>
      <c r="E26" s="150" t="s">
        <v>101</v>
      </c>
      <c r="F26" s="150" t="s">
        <v>102</v>
      </c>
      <c r="G26" s="150" t="s">
        <v>229</v>
      </c>
      <c r="H26" s="150" t="s">
        <v>230</v>
      </c>
      <c r="I26" s="77">
        <v>74400</v>
      </c>
      <c r="J26" s="77">
        <v>74400</v>
      </c>
      <c r="K26" s="23"/>
      <c r="L26" s="23"/>
      <c r="M26" s="77">
        <v>74400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50" t="s">
        <v>199</v>
      </c>
      <c r="B27" s="150" t="s">
        <v>70</v>
      </c>
      <c r="C27" s="150" t="s">
        <v>225</v>
      </c>
      <c r="D27" s="150" t="s">
        <v>226</v>
      </c>
      <c r="E27" s="150" t="s">
        <v>101</v>
      </c>
      <c r="F27" s="150" t="s">
        <v>102</v>
      </c>
      <c r="G27" s="150" t="s">
        <v>229</v>
      </c>
      <c r="H27" s="150" t="s">
        <v>230</v>
      </c>
      <c r="I27" s="77">
        <v>18600</v>
      </c>
      <c r="J27" s="77">
        <v>18600</v>
      </c>
      <c r="K27" s="23"/>
      <c r="L27" s="23"/>
      <c r="M27" s="77">
        <v>18600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50" t="s">
        <v>199</v>
      </c>
      <c r="B28" s="150" t="s">
        <v>70</v>
      </c>
      <c r="C28" s="150" t="s">
        <v>231</v>
      </c>
      <c r="D28" s="150" t="s">
        <v>232</v>
      </c>
      <c r="E28" s="150" t="s">
        <v>101</v>
      </c>
      <c r="F28" s="150" t="s">
        <v>102</v>
      </c>
      <c r="G28" s="150" t="s">
        <v>218</v>
      </c>
      <c r="H28" s="150" t="s">
        <v>219</v>
      </c>
      <c r="I28" s="77">
        <v>55566</v>
      </c>
      <c r="J28" s="77">
        <v>55566</v>
      </c>
      <c r="K28" s="23"/>
      <c r="L28" s="23"/>
      <c r="M28" s="77">
        <v>55566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50" t="s">
        <v>199</v>
      </c>
      <c r="B29" s="150" t="s">
        <v>70</v>
      </c>
      <c r="C29" s="150" t="s">
        <v>233</v>
      </c>
      <c r="D29" s="150" t="s">
        <v>234</v>
      </c>
      <c r="E29" s="150" t="s">
        <v>101</v>
      </c>
      <c r="F29" s="150" t="s">
        <v>102</v>
      </c>
      <c r="G29" s="150" t="s">
        <v>206</v>
      </c>
      <c r="H29" s="150" t="s">
        <v>207</v>
      </c>
      <c r="I29" s="77">
        <v>299029</v>
      </c>
      <c r="J29" s="77">
        <v>299029</v>
      </c>
      <c r="K29" s="23"/>
      <c r="L29" s="23"/>
      <c r="M29" s="77">
        <v>299029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50" t="s">
        <v>199</v>
      </c>
      <c r="B30" s="150" t="s">
        <v>70</v>
      </c>
      <c r="C30" s="150" t="s">
        <v>233</v>
      </c>
      <c r="D30" s="150" t="s">
        <v>234</v>
      </c>
      <c r="E30" s="150" t="s">
        <v>101</v>
      </c>
      <c r="F30" s="150" t="s">
        <v>102</v>
      </c>
      <c r="G30" s="150" t="s">
        <v>206</v>
      </c>
      <c r="H30" s="150" t="s">
        <v>207</v>
      </c>
      <c r="I30" s="77">
        <v>446400</v>
      </c>
      <c r="J30" s="77">
        <v>446400</v>
      </c>
      <c r="K30" s="23"/>
      <c r="L30" s="23"/>
      <c r="M30" s="77">
        <v>446400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50" t="s">
        <v>199</v>
      </c>
      <c r="B31" s="150" t="s">
        <v>70</v>
      </c>
      <c r="C31" s="150" t="s">
        <v>233</v>
      </c>
      <c r="D31" s="150" t="s">
        <v>234</v>
      </c>
      <c r="E31" s="150" t="s">
        <v>101</v>
      </c>
      <c r="F31" s="150" t="s">
        <v>102</v>
      </c>
      <c r="G31" s="150" t="s">
        <v>208</v>
      </c>
      <c r="H31" s="150" t="s">
        <v>209</v>
      </c>
      <c r="I31" s="77">
        <v>558000</v>
      </c>
      <c r="J31" s="77">
        <v>558000</v>
      </c>
      <c r="K31" s="23"/>
      <c r="L31" s="23"/>
      <c r="M31" s="77">
        <v>558000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50" t="s">
        <v>199</v>
      </c>
      <c r="B32" s="150" t="s">
        <v>70</v>
      </c>
      <c r="C32" s="150" t="s">
        <v>235</v>
      </c>
      <c r="D32" s="150" t="s">
        <v>236</v>
      </c>
      <c r="E32" s="150" t="s">
        <v>101</v>
      </c>
      <c r="F32" s="150" t="s">
        <v>102</v>
      </c>
      <c r="G32" s="150" t="s">
        <v>237</v>
      </c>
      <c r="H32" s="150" t="s">
        <v>238</v>
      </c>
      <c r="I32" s="77">
        <v>160713</v>
      </c>
      <c r="J32" s="77">
        <v>160713</v>
      </c>
      <c r="K32" s="23"/>
      <c r="L32" s="23"/>
      <c r="M32" s="77">
        <v>160713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50" t="s">
        <v>199</v>
      </c>
      <c r="B33" s="150" t="s">
        <v>70</v>
      </c>
      <c r="C33" s="150" t="s">
        <v>235</v>
      </c>
      <c r="D33" s="150" t="s">
        <v>236</v>
      </c>
      <c r="E33" s="150" t="s">
        <v>101</v>
      </c>
      <c r="F33" s="150" t="s">
        <v>102</v>
      </c>
      <c r="G33" s="150" t="s">
        <v>237</v>
      </c>
      <c r="H33" s="150" t="s">
        <v>238</v>
      </c>
      <c r="I33" s="77">
        <v>339287</v>
      </c>
      <c r="J33" s="77">
        <v>339287</v>
      </c>
      <c r="K33" s="23"/>
      <c r="L33" s="23"/>
      <c r="M33" s="77">
        <v>339287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50" t="s">
        <v>199</v>
      </c>
      <c r="B34" s="150" t="s">
        <v>70</v>
      </c>
      <c r="C34" s="150" t="s">
        <v>239</v>
      </c>
      <c r="D34" s="150" t="s">
        <v>240</v>
      </c>
      <c r="E34" s="150" t="s">
        <v>113</v>
      </c>
      <c r="F34" s="150" t="s">
        <v>114</v>
      </c>
      <c r="G34" s="150" t="s">
        <v>241</v>
      </c>
      <c r="H34" s="150" t="s">
        <v>242</v>
      </c>
      <c r="I34" s="77">
        <v>163200</v>
      </c>
      <c r="J34" s="77">
        <v>163200</v>
      </c>
      <c r="K34" s="23"/>
      <c r="L34" s="23"/>
      <c r="M34" s="77">
        <v>163200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50" t="s">
        <v>199</v>
      </c>
      <c r="B35" s="150" t="s">
        <v>70</v>
      </c>
      <c r="C35" s="150" t="s">
        <v>243</v>
      </c>
      <c r="D35" s="150" t="s">
        <v>244</v>
      </c>
      <c r="E35" s="150" t="s">
        <v>101</v>
      </c>
      <c r="F35" s="150" t="s">
        <v>102</v>
      </c>
      <c r="G35" s="150" t="s">
        <v>229</v>
      </c>
      <c r="H35" s="150" t="s">
        <v>230</v>
      </c>
      <c r="I35" s="77">
        <v>19200</v>
      </c>
      <c r="J35" s="77">
        <v>19200</v>
      </c>
      <c r="K35" s="23"/>
      <c r="L35" s="23"/>
      <c r="M35" s="77">
        <v>19200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17.25" customHeight="1" spans="1:24">
      <c r="A36" s="34" t="s">
        <v>171</v>
      </c>
      <c r="B36" s="35"/>
      <c r="C36" s="151"/>
      <c r="D36" s="151"/>
      <c r="E36" s="151"/>
      <c r="F36" s="151"/>
      <c r="G36" s="151"/>
      <c r="H36" s="152"/>
      <c r="I36" s="77">
        <v>7561906</v>
      </c>
      <c r="J36" s="77">
        <v>7561906</v>
      </c>
      <c r="K36" s="77"/>
      <c r="L36" s="77"/>
      <c r="M36" s="77">
        <v>7561906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topLeftCell="J1" workbookViewId="0">
      <selection activeCell="A2" sqref="A2:W2"/>
    </sheetView>
  </sheetViews>
  <sheetFormatPr defaultColWidth="9.09166666666667" defaultRowHeight="14.25" customHeight="1"/>
  <cols>
    <col min="1" max="1" width="10.2666666666667" customWidth="1"/>
    <col min="2" max="2" width="34.9083333333333" customWidth="1"/>
    <col min="3" max="3" width="60" customWidth="1"/>
    <col min="4" max="4" width="23.8166666666667" customWidth="1"/>
    <col min="5" max="5" width="11.0916666666667" customWidth="1"/>
    <col min="6" max="6" width="17.725" customWidth="1"/>
    <col min="7" max="7" width="9.81666666666667" customWidth="1"/>
    <col min="8" max="8" width="17.725" customWidth="1"/>
    <col min="9" max="13" width="20" customWidth="1"/>
    <col min="14" max="14" width="12.2666666666667" customWidth="1"/>
    <col min="15" max="15" width="12.725" customWidth="1"/>
    <col min="16" max="16" width="11.0916666666667" customWidth="1"/>
    <col min="17" max="21" width="19.8166666666667" customWidth="1"/>
    <col min="22" max="22" width="20" customWidth="1"/>
    <col min="23" max="23" width="19.8166666666667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245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"单位名称："&amp;"昆明市盘龙区龙泉小学"</f>
        <v>单位名称：昆明市盘龙区龙泉小学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09" t="s">
        <v>1</v>
      </c>
    </row>
    <row r="4" ht="21.75" customHeight="1" spans="1:23">
      <c r="A4" s="8" t="s">
        <v>246</v>
      </c>
      <c r="B4" s="9" t="s">
        <v>183</v>
      </c>
      <c r="C4" s="8" t="s">
        <v>184</v>
      </c>
      <c r="D4" s="8" t="s">
        <v>247</v>
      </c>
      <c r="E4" s="9" t="s">
        <v>185</v>
      </c>
      <c r="F4" s="9" t="s">
        <v>186</v>
      </c>
      <c r="G4" s="9" t="s">
        <v>248</v>
      </c>
      <c r="H4" s="9" t="s">
        <v>249</v>
      </c>
      <c r="I4" s="27" t="s">
        <v>55</v>
      </c>
      <c r="J4" s="10" t="s">
        <v>250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252</v>
      </c>
      <c r="B9" s="68" t="s">
        <v>253</v>
      </c>
      <c r="C9" s="68" t="s">
        <v>254</v>
      </c>
      <c r="D9" s="68" t="s">
        <v>70</v>
      </c>
      <c r="E9" s="68" t="s">
        <v>107</v>
      </c>
      <c r="F9" s="68" t="s">
        <v>108</v>
      </c>
      <c r="G9" s="68" t="s">
        <v>227</v>
      </c>
      <c r="H9" s="68" t="s">
        <v>228</v>
      </c>
      <c r="I9" s="77">
        <v>240</v>
      </c>
      <c r="J9" s="77"/>
      <c r="K9" s="77"/>
      <c r="L9" s="77"/>
      <c r="M9" s="77"/>
      <c r="N9" s="77">
        <v>240</v>
      </c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252</v>
      </c>
      <c r="B10" s="68" t="s">
        <v>255</v>
      </c>
      <c r="C10" s="68" t="s">
        <v>256</v>
      </c>
      <c r="D10" s="68" t="s">
        <v>70</v>
      </c>
      <c r="E10" s="68" t="s">
        <v>107</v>
      </c>
      <c r="F10" s="68" t="s">
        <v>108</v>
      </c>
      <c r="G10" s="68" t="s">
        <v>227</v>
      </c>
      <c r="H10" s="68" t="s">
        <v>228</v>
      </c>
      <c r="I10" s="77">
        <v>192</v>
      </c>
      <c r="J10" s="77"/>
      <c r="K10" s="77"/>
      <c r="L10" s="77"/>
      <c r="M10" s="77"/>
      <c r="N10" s="77">
        <v>192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252</v>
      </c>
      <c r="B11" s="68" t="s">
        <v>257</v>
      </c>
      <c r="C11" s="68" t="s">
        <v>258</v>
      </c>
      <c r="D11" s="68" t="s">
        <v>70</v>
      </c>
      <c r="E11" s="68" t="s">
        <v>101</v>
      </c>
      <c r="F11" s="68" t="s">
        <v>102</v>
      </c>
      <c r="G11" s="68" t="s">
        <v>227</v>
      </c>
      <c r="H11" s="68" t="s">
        <v>228</v>
      </c>
      <c r="I11" s="77">
        <v>19750</v>
      </c>
      <c r="J11" s="77"/>
      <c r="K11" s="77"/>
      <c r="L11" s="77"/>
      <c r="M11" s="77"/>
      <c r="N11" s="77">
        <v>19750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252</v>
      </c>
      <c r="B12" s="68" t="s">
        <v>259</v>
      </c>
      <c r="C12" s="68" t="s">
        <v>260</v>
      </c>
      <c r="D12" s="68" t="s">
        <v>70</v>
      </c>
      <c r="E12" s="68" t="s">
        <v>107</v>
      </c>
      <c r="F12" s="68" t="s">
        <v>108</v>
      </c>
      <c r="G12" s="68" t="s">
        <v>227</v>
      </c>
      <c r="H12" s="68" t="s">
        <v>228</v>
      </c>
      <c r="I12" s="77">
        <v>603</v>
      </c>
      <c r="J12" s="77"/>
      <c r="K12" s="77"/>
      <c r="L12" s="77"/>
      <c r="M12" s="77"/>
      <c r="N12" s="77">
        <v>603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252</v>
      </c>
      <c r="B13" s="68" t="s">
        <v>261</v>
      </c>
      <c r="C13" s="68" t="s">
        <v>262</v>
      </c>
      <c r="D13" s="68" t="s">
        <v>70</v>
      </c>
      <c r="E13" s="68" t="s">
        <v>107</v>
      </c>
      <c r="F13" s="68" t="s">
        <v>108</v>
      </c>
      <c r="G13" s="68" t="s">
        <v>227</v>
      </c>
      <c r="H13" s="68" t="s">
        <v>228</v>
      </c>
      <c r="I13" s="77">
        <v>40</v>
      </c>
      <c r="J13" s="77"/>
      <c r="K13" s="77"/>
      <c r="L13" s="77"/>
      <c r="M13" s="77"/>
      <c r="N13" s="77">
        <v>40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252</v>
      </c>
      <c r="B14" s="68" t="s">
        <v>263</v>
      </c>
      <c r="C14" s="68" t="s">
        <v>264</v>
      </c>
      <c r="D14" s="68" t="s">
        <v>70</v>
      </c>
      <c r="E14" s="68" t="s">
        <v>107</v>
      </c>
      <c r="F14" s="68" t="s">
        <v>108</v>
      </c>
      <c r="G14" s="68" t="s">
        <v>227</v>
      </c>
      <c r="H14" s="68" t="s">
        <v>228</v>
      </c>
      <c r="I14" s="77">
        <v>32</v>
      </c>
      <c r="J14" s="77"/>
      <c r="K14" s="77"/>
      <c r="L14" s="77"/>
      <c r="M14" s="77"/>
      <c r="N14" s="77">
        <v>32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265</v>
      </c>
      <c r="B15" s="68" t="s">
        <v>266</v>
      </c>
      <c r="C15" s="68" t="s">
        <v>267</v>
      </c>
      <c r="D15" s="68" t="s">
        <v>70</v>
      </c>
      <c r="E15" s="68" t="s">
        <v>101</v>
      </c>
      <c r="F15" s="68" t="s">
        <v>102</v>
      </c>
      <c r="G15" s="68" t="s">
        <v>227</v>
      </c>
      <c r="H15" s="68" t="s">
        <v>228</v>
      </c>
      <c r="I15" s="77">
        <v>50508</v>
      </c>
      <c r="J15" s="77"/>
      <c r="K15" s="77"/>
      <c r="L15" s="77"/>
      <c r="M15" s="77"/>
      <c r="N15" s="77">
        <v>50508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265</v>
      </c>
      <c r="B16" s="68" t="s">
        <v>268</v>
      </c>
      <c r="C16" s="68" t="s">
        <v>269</v>
      </c>
      <c r="D16" s="68" t="s">
        <v>70</v>
      </c>
      <c r="E16" s="68" t="s">
        <v>103</v>
      </c>
      <c r="F16" s="68" t="s">
        <v>104</v>
      </c>
      <c r="G16" s="68" t="s">
        <v>227</v>
      </c>
      <c r="H16" s="68" t="s">
        <v>228</v>
      </c>
      <c r="I16" s="77">
        <v>250000</v>
      </c>
      <c r="J16" s="77">
        <v>250000</v>
      </c>
      <c r="K16" s="77">
        <v>250000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265</v>
      </c>
      <c r="B17" s="68" t="s">
        <v>270</v>
      </c>
      <c r="C17" s="68" t="s">
        <v>271</v>
      </c>
      <c r="D17" s="68" t="s">
        <v>70</v>
      </c>
      <c r="E17" s="68" t="s">
        <v>103</v>
      </c>
      <c r="F17" s="68" t="s">
        <v>104</v>
      </c>
      <c r="G17" s="68" t="s">
        <v>227</v>
      </c>
      <c r="H17" s="68" t="s">
        <v>228</v>
      </c>
      <c r="I17" s="77">
        <v>1000</v>
      </c>
      <c r="J17" s="77"/>
      <c r="K17" s="77"/>
      <c r="L17" s="77"/>
      <c r="M17" s="77"/>
      <c r="N17" s="77"/>
      <c r="O17" s="77"/>
      <c r="P17" s="77"/>
      <c r="Q17" s="77"/>
      <c r="R17" s="77">
        <v>1000</v>
      </c>
      <c r="S17" s="77"/>
      <c r="T17" s="77"/>
      <c r="U17" s="77"/>
      <c r="V17" s="77"/>
      <c r="W17" s="77">
        <v>1000</v>
      </c>
    </row>
    <row r="18" ht="21.75" customHeight="1" spans="1:23">
      <c r="A18" s="68" t="s">
        <v>265</v>
      </c>
      <c r="B18" s="68" t="s">
        <v>272</v>
      </c>
      <c r="C18" s="68" t="s">
        <v>273</v>
      </c>
      <c r="D18" s="68" t="s">
        <v>70</v>
      </c>
      <c r="E18" s="68" t="s">
        <v>103</v>
      </c>
      <c r="F18" s="68" t="s">
        <v>104</v>
      </c>
      <c r="G18" s="68" t="s">
        <v>227</v>
      </c>
      <c r="H18" s="68" t="s">
        <v>228</v>
      </c>
      <c r="I18" s="77">
        <v>185471</v>
      </c>
      <c r="J18" s="77"/>
      <c r="K18" s="77"/>
      <c r="L18" s="77"/>
      <c r="M18" s="77"/>
      <c r="N18" s="77"/>
      <c r="O18" s="77"/>
      <c r="P18" s="77"/>
      <c r="Q18" s="77"/>
      <c r="R18" s="77">
        <v>185471</v>
      </c>
      <c r="S18" s="77"/>
      <c r="T18" s="77"/>
      <c r="U18" s="77"/>
      <c r="V18" s="77"/>
      <c r="W18" s="77">
        <v>185471</v>
      </c>
    </row>
    <row r="19" ht="21.75" customHeight="1" spans="1:23">
      <c r="A19" s="68" t="s">
        <v>265</v>
      </c>
      <c r="B19" s="68" t="s">
        <v>274</v>
      </c>
      <c r="C19" s="68" t="s">
        <v>275</v>
      </c>
      <c r="D19" s="68" t="s">
        <v>70</v>
      </c>
      <c r="E19" s="68" t="s">
        <v>103</v>
      </c>
      <c r="F19" s="68" t="s">
        <v>104</v>
      </c>
      <c r="G19" s="68" t="s">
        <v>276</v>
      </c>
      <c r="H19" s="68" t="s">
        <v>277</v>
      </c>
      <c r="I19" s="77">
        <v>108375</v>
      </c>
      <c r="J19" s="77">
        <v>108375</v>
      </c>
      <c r="K19" s="77">
        <v>108375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18.75" customHeight="1" spans="1:23">
      <c r="A20" s="34" t="s">
        <v>171</v>
      </c>
      <c r="B20" s="35"/>
      <c r="C20" s="35"/>
      <c r="D20" s="35"/>
      <c r="E20" s="35"/>
      <c r="F20" s="35"/>
      <c r="G20" s="35"/>
      <c r="H20" s="36"/>
      <c r="I20" s="77">
        <v>616211</v>
      </c>
      <c r="J20" s="77">
        <v>358375</v>
      </c>
      <c r="K20" s="77">
        <v>358375</v>
      </c>
      <c r="L20" s="77"/>
      <c r="M20" s="77"/>
      <c r="N20" s="77">
        <v>71365</v>
      </c>
      <c r="O20" s="77"/>
      <c r="P20" s="77"/>
      <c r="Q20" s="77"/>
      <c r="R20" s="77">
        <v>186471</v>
      </c>
      <c r="S20" s="77"/>
      <c r="T20" s="77"/>
      <c r="U20" s="77"/>
      <c r="V20" s="77"/>
      <c r="W20" s="77">
        <v>186471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opLeftCell="B1" workbookViewId="0">
      <selection activeCell="K4" sqref="K4"/>
    </sheetView>
  </sheetViews>
  <sheetFormatPr defaultColWidth="9.09166666666667" defaultRowHeight="12" customHeight="1"/>
  <cols>
    <col min="1" max="1" width="34.2666666666667" customWidth="1"/>
    <col min="2" max="2" width="29" customWidth="1"/>
    <col min="3" max="4" width="23.5416666666667" customWidth="1"/>
    <col min="5" max="5" width="31.3666666666667" customWidth="1"/>
    <col min="6" max="6" width="11.2666666666667" customWidth="1"/>
    <col min="7" max="7" width="25.0916666666667" customWidth="1"/>
    <col min="8" max="8" width="15.5416666666667" customWidth="1"/>
    <col min="9" max="9" width="13.45" customWidth="1"/>
    <col min="10" max="10" width="18.8166666666667" customWidth="1"/>
  </cols>
  <sheetData>
    <row r="1" ht="18" customHeight="1" spans="1:10">
      <c r="J1" s="2" t="s">
        <v>278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"单位名称："&amp;"昆明市盘龙区龙泉小学"</f>
        <v>单位名称：昆明市盘龙区龙泉小学</v>
      </c>
    </row>
    <row r="4" ht="44.25" customHeight="1" spans="1:10">
      <c r="A4" s="66" t="s">
        <v>184</v>
      </c>
      <c r="B4" s="66" t="s">
        <v>279</v>
      </c>
      <c r="C4" s="66" t="s">
        <v>280</v>
      </c>
      <c r="D4" s="66" t="s">
        <v>281</v>
      </c>
      <c r="E4" s="66" t="s">
        <v>282</v>
      </c>
      <c r="F4" s="67" t="s">
        <v>283</v>
      </c>
      <c r="G4" s="66" t="s">
        <v>284</v>
      </c>
      <c r="H4" s="67" t="s">
        <v>285</v>
      </c>
      <c r="I4" s="67" t="s">
        <v>286</v>
      </c>
      <c r="J4" s="66" t="s">
        <v>287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9">
        <v>6</v>
      </c>
      <c r="G5" s="130">
        <v>7</v>
      </c>
      <c r="H5" s="29">
        <v>8</v>
      </c>
      <c r="I5" s="29">
        <v>9</v>
      </c>
      <c r="J5" s="130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1" t="s">
        <v>271</v>
      </c>
      <c r="B7" s="33" t="s">
        <v>288</v>
      </c>
      <c r="C7" s="26" t="s">
        <v>289</v>
      </c>
      <c r="D7" s="26" t="s">
        <v>290</v>
      </c>
      <c r="E7" s="132" t="s">
        <v>291</v>
      </c>
      <c r="F7" s="26" t="s">
        <v>292</v>
      </c>
      <c r="G7" s="132">
        <v>100</v>
      </c>
      <c r="H7" s="26" t="s">
        <v>293</v>
      </c>
      <c r="I7" s="26" t="s">
        <v>294</v>
      </c>
      <c r="J7" s="132" t="s">
        <v>295</v>
      </c>
    </row>
    <row r="8" ht="42" customHeight="1" spans="1:10">
      <c r="A8" s="131"/>
      <c r="B8" s="33"/>
      <c r="C8" s="133" t="s">
        <v>289</v>
      </c>
      <c r="D8" s="133" t="s">
        <v>296</v>
      </c>
      <c r="E8" s="103" t="s">
        <v>297</v>
      </c>
      <c r="F8" s="133" t="s">
        <v>298</v>
      </c>
      <c r="G8" s="103">
        <v>98</v>
      </c>
      <c r="H8" s="133" t="s">
        <v>293</v>
      </c>
      <c r="I8" s="133" t="s">
        <v>294</v>
      </c>
      <c r="J8" s="103" t="s">
        <v>299</v>
      </c>
    </row>
    <row r="9" ht="42" customHeight="1" spans="1:10">
      <c r="A9" s="131"/>
      <c r="B9" s="33"/>
      <c r="C9" s="133" t="s">
        <v>300</v>
      </c>
      <c r="D9" s="133" t="s">
        <v>301</v>
      </c>
      <c r="E9" s="103" t="s">
        <v>302</v>
      </c>
      <c r="F9" s="133" t="s">
        <v>298</v>
      </c>
      <c r="G9" s="103">
        <v>80</v>
      </c>
      <c r="H9" s="133" t="s">
        <v>293</v>
      </c>
      <c r="I9" s="133" t="s">
        <v>294</v>
      </c>
      <c r="J9" s="103" t="s">
        <v>303</v>
      </c>
    </row>
    <row r="10" ht="42" customHeight="1" spans="1:10">
      <c r="A10" s="131"/>
      <c r="B10" s="33"/>
      <c r="C10" s="133" t="s">
        <v>304</v>
      </c>
      <c r="D10" s="133" t="s">
        <v>305</v>
      </c>
      <c r="E10" s="103" t="s">
        <v>306</v>
      </c>
      <c r="F10" s="133" t="s">
        <v>298</v>
      </c>
      <c r="G10" s="103">
        <v>90</v>
      </c>
      <c r="H10" s="133" t="s">
        <v>293</v>
      </c>
      <c r="I10" s="133" t="s">
        <v>294</v>
      </c>
      <c r="J10" s="103" t="s">
        <v>307</v>
      </c>
    </row>
    <row r="11" ht="42" customHeight="1" spans="1:10">
      <c r="A11" s="134" t="s">
        <v>273</v>
      </c>
      <c r="B11" s="135" t="s">
        <v>308</v>
      </c>
      <c r="C11" s="133" t="s">
        <v>289</v>
      </c>
      <c r="D11" s="133" t="s">
        <v>290</v>
      </c>
      <c r="E11" s="103" t="s">
        <v>309</v>
      </c>
      <c r="F11" s="133" t="s">
        <v>298</v>
      </c>
      <c r="G11" s="103">
        <v>85</v>
      </c>
      <c r="H11" s="133" t="s">
        <v>293</v>
      </c>
      <c r="I11" s="133" t="s">
        <v>294</v>
      </c>
      <c r="J11" s="103" t="s">
        <v>310</v>
      </c>
    </row>
    <row r="12" ht="42" customHeight="1" spans="1:10">
      <c r="A12" s="134"/>
      <c r="B12" s="135"/>
      <c r="C12" s="133" t="s">
        <v>289</v>
      </c>
      <c r="D12" s="133" t="s">
        <v>296</v>
      </c>
      <c r="E12" s="103" t="s">
        <v>297</v>
      </c>
      <c r="F12" s="133" t="s">
        <v>298</v>
      </c>
      <c r="G12" s="103">
        <v>98</v>
      </c>
      <c r="H12" s="133" t="s">
        <v>293</v>
      </c>
      <c r="I12" s="133" t="s">
        <v>294</v>
      </c>
      <c r="J12" s="103" t="s">
        <v>311</v>
      </c>
    </row>
    <row r="13" ht="42" customHeight="1" spans="1:10">
      <c r="A13" s="134"/>
      <c r="B13" s="135"/>
      <c r="C13" s="133" t="s">
        <v>289</v>
      </c>
      <c r="D13" s="133" t="s">
        <v>312</v>
      </c>
      <c r="E13" s="103" t="s">
        <v>313</v>
      </c>
      <c r="F13" s="133" t="s">
        <v>292</v>
      </c>
      <c r="G13" s="103">
        <v>100</v>
      </c>
      <c r="H13" s="133" t="s">
        <v>293</v>
      </c>
      <c r="I13" s="133" t="s">
        <v>294</v>
      </c>
      <c r="J13" s="103" t="s">
        <v>314</v>
      </c>
    </row>
    <row r="14" ht="42" customHeight="1" spans="1:10">
      <c r="A14" s="134"/>
      <c r="B14" s="135"/>
      <c r="C14" s="133" t="s">
        <v>300</v>
      </c>
      <c r="D14" s="133" t="s">
        <v>301</v>
      </c>
      <c r="E14" s="103" t="s">
        <v>302</v>
      </c>
      <c r="F14" s="133" t="s">
        <v>298</v>
      </c>
      <c r="G14" s="103">
        <v>80</v>
      </c>
      <c r="H14" s="133" t="s">
        <v>293</v>
      </c>
      <c r="I14" s="133" t="s">
        <v>294</v>
      </c>
      <c r="J14" s="103" t="s">
        <v>315</v>
      </c>
    </row>
    <row r="15" ht="42" customHeight="1" spans="1:10">
      <c r="A15" s="134"/>
      <c r="B15" s="135"/>
      <c r="C15" s="133" t="s">
        <v>304</v>
      </c>
      <c r="D15" s="133" t="s">
        <v>305</v>
      </c>
      <c r="E15" s="103" t="s">
        <v>306</v>
      </c>
      <c r="F15" s="133" t="s">
        <v>298</v>
      </c>
      <c r="G15" s="103">
        <v>90</v>
      </c>
      <c r="H15" s="133" t="s">
        <v>293</v>
      </c>
      <c r="I15" s="133" t="s">
        <v>294</v>
      </c>
      <c r="J15" s="103" t="s">
        <v>316</v>
      </c>
    </row>
    <row r="16" ht="42" customHeight="1" spans="1:10">
      <c r="A16" s="134" t="s">
        <v>269</v>
      </c>
      <c r="B16" s="135" t="s">
        <v>317</v>
      </c>
      <c r="C16" s="133" t="s">
        <v>289</v>
      </c>
      <c r="D16" s="133" t="s">
        <v>296</v>
      </c>
      <c r="E16" s="103" t="s">
        <v>318</v>
      </c>
      <c r="F16" s="133" t="s">
        <v>292</v>
      </c>
      <c r="G16" s="103">
        <v>100</v>
      </c>
      <c r="H16" s="133" t="s">
        <v>293</v>
      </c>
      <c r="I16" s="133" t="s">
        <v>294</v>
      </c>
      <c r="J16" s="103" t="s">
        <v>319</v>
      </c>
    </row>
    <row r="17" ht="42" customHeight="1" spans="1:10">
      <c r="A17" s="134"/>
      <c r="B17" s="135"/>
      <c r="C17" s="133" t="s">
        <v>300</v>
      </c>
      <c r="D17" s="133" t="s">
        <v>301</v>
      </c>
      <c r="E17" s="103" t="s">
        <v>320</v>
      </c>
      <c r="F17" s="133" t="s">
        <v>298</v>
      </c>
      <c r="G17" s="103">
        <v>20</v>
      </c>
      <c r="H17" s="133" t="s">
        <v>293</v>
      </c>
      <c r="I17" s="133" t="s">
        <v>294</v>
      </c>
      <c r="J17" s="103" t="s">
        <v>321</v>
      </c>
    </row>
    <row r="18" ht="42" customHeight="1" spans="1:10">
      <c r="A18" s="134"/>
      <c r="B18" s="135"/>
      <c r="C18" s="133" t="s">
        <v>300</v>
      </c>
      <c r="D18" s="133" t="s">
        <v>322</v>
      </c>
      <c r="E18" s="103" t="s">
        <v>323</v>
      </c>
      <c r="F18" s="133" t="s">
        <v>292</v>
      </c>
      <c r="G18" s="103">
        <v>12</v>
      </c>
      <c r="H18" s="133" t="s">
        <v>324</v>
      </c>
      <c r="I18" s="133" t="s">
        <v>294</v>
      </c>
      <c r="J18" s="103" t="s">
        <v>325</v>
      </c>
    </row>
    <row r="19" ht="42" customHeight="1" spans="1:10">
      <c r="A19" s="134" t="s">
        <v>275</v>
      </c>
      <c r="B19" s="135" t="s">
        <v>326</v>
      </c>
      <c r="C19" s="133" t="s">
        <v>289</v>
      </c>
      <c r="D19" s="133" t="s">
        <v>296</v>
      </c>
      <c r="E19" s="103" t="s">
        <v>327</v>
      </c>
      <c r="F19" s="133" t="s">
        <v>298</v>
      </c>
      <c r="G19" s="103">
        <v>98</v>
      </c>
      <c r="H19" s="133" t="s">
        <v>293</v>
      </c>
      <c r="I19" s="133" t="s">
        <v>328</v>
      </c>
      <c r="J19" s="103" t="s">
        <v>329</v>
      </c>
    </row>
    <row r="20" ht="42" customHeight="1" spans="1:10">
      <c r="A20" s="134"/>
      <c r="B20" s="135"/>
      <c r="C20" s="133" t="s">
        <v>289</v>
      </c>
      <c r="D20" s="133" t="s">
        <v>312</v>
      </c>
      <c r="E20" s="103" t="s">
        <v>330</v>
      </c>
      <c r="F20" s="133" t="s">
        <v>331</v>
      </c>
      <c r="G20" s="103" t="s">
        <v>332</v>
      </c>
      <c r="H20" s="133" t="s">
        <v>333</v>
      </c>
      <c r="I20" s="133" t="s">
        <v>294</v>
      </c>
      <c r="J20" s="103" t="s">
        <v>334</v>
      </c>
    </row>
    <row r="21" ht="42" customHeight="1" spans="1:10">
      <c r="A21" s="134"/>
      <c r="B21" s="135"/>
      <c r="C21" s="133" t="s">
        <v>300</v>
      </c>
      <c r="D21" s="133" t="s">
        <v>301</v>
      </c>
      <c r="E21" s="103" t="s">
        <v>335</v>
      </c>
      <c r="F21" s="133" t="s">
        <v>331</v>
      </c>
      <c r="G21" s="103">
        <v>5</v>
      </c>
      <c r="H21" s="133" t="s">
        <v>293</v>
      </c>
      <c r="I21" s="133" t="s">
        <v>294</v>
      </c>
      <c r="J21" s="103" t="s">
        <v>336</v>
      </c>
    </row>
    <row r="22" ht="42" customHeight="1" spans="1:10">
      <c r="A22" s="134"/>
      <c r="B22" s="135"/>
      <c r="C22" s="133" t="s">
        <v>300</v>
      </c>
      <c r="D22" s="133" t="s">
        <v>301</v>
      </c>
      <c r="E22" s="103" t="s">
        <v>337</v>
      </c>
      <c r="F22" s="133" t="s">
        <v>298</v>
      </c>
      <c r="G22" s="103">
        <v>95</v>
      </c>
      <c r="H22" s="133" t="s">
        <v>293</v>
      </c>
      <c r="I22" s="133" t="s">
        <v>328</v>
      </c>
      <c r="J22" s="103" t="s">
        <v>338</v>
      </c>
    </row>
    <row r="23" ht="42" customHeight="1" spans="1:10">
      <c r="A23" s="134"/>
      <c r="B23" s="135"/>
      <c r="C23" s="133" t="s">
        <v>304</v>
      </c>
      <c r="D23" s="133" t="s">
        <v>305</v>
      </c>
      <c r="E23" s="103" t="s">
        <v>306</v>
      </c>
      <c r="F23" s="133" t="s">
        <v>298</v>
      </c>
      <c r="G23" s="103">
        <v>98</v>
      </c>
      <c r="H23" s="133" t="s">
        <v>293</v>
      </c>
      <c r="I23" s="133" t="s">
        <v>294</v>
      </c>
      <c r="J23" s="103" t="s">
        <v>316</v>
      </c>
    </row>
    <row r="24" ht="42" customHeight="1"/>
    <row r="25" ht="42" customHeight="1"/>
    <row r="26" ht="42" customHeight="1"/>
    <row r="27" ht="42" customHeight="1"/>
    <row r="28" ht="42" customHeight="1"/>
    <row r="29" ht="42" customHeight="1"/>
    <row r="30" ht="42" customHeight="1"/>
  </sheetData>
  <mergeCells count="10">
    <mergeCell ref="A2:J2"/>
    <mergeCell ref="A3:H3"/>
    <mergeCell ref="A7:A10"/>
    <mergeCell ref="A11:A15"/>
    <mergeCell ref="A16:A18"/>
    <mergeCell ref="A19:A23"/>
    <mergeCell ref="B7:B10"/>
    <mergeCell ref="B11:B15"/>
    <mergeCell ref="B16:B18"/>
    <mergeCell ref="B19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董春艳</cp:lastModifiedBy>
  <dcterms:created xsi:type="dcterms:W3CDTF">2026-03-13T10:10:00Z</dcterms:created>
  <dcterms:modified xsi:type="dcterms:W3CDTF">2026-03-16T01:27:07Z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AC33BEB0F7C044B1B59A678DC2105E23_13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